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'Sheet1'!$G$9</definedName>
    <definedName name="solver_lhs2" localSheetId="0" hidden="1">'Sheet1'!$G$10</definedName>
    <definedName name="solver_lhs3" localSheetId="0" hidden="1">'Sheet1'!$G$11</definedName>
    <definedName name="solver_lhs4" localSheetId="0" hidden="1">'Sheet1'!$C$12</definedName>
    <definedName name="solver_lhs5" localSheetId="0" hidden="1">'Sheet1'!$D$12</definedName>
    <definedName name="solver_lhs6" localSheetId="0" hidden="1">'Sheet1'!$E$12</definedName>
    <definedName name="solver_lhs7" localSheetId="0" hidden="1">'Sheet1'!$F$12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0</definedName>
    <definedName name="solver_nwt" localSheetId="0" hidden="1">1</definedName>
    <definedName name="solver_ofx" localSheetId="0" hidden="1">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o" localSheetId="0" hidden="1">2</definedName>
    <definedName name="solver_rep" localSheetId="0" hidden="1">2</definedName>
    <definedName name="solver_rhs1" localSheetId="0" hidden="1">'Sheet1'!$H$9</definedName>
    <definedName name="solver_rhs2" localSheetId="0" hidden="1">'Sheet1'!$H$10</definedName>
    <definedName name="solver_rhs3" localSheetId="0" hidden="1">'Sheet1'!$H$11</definedName>
    <definedName name="solver_rhs4" localSheetId="0" hidden="1">'Sheet1'!$C$13</definedName>
    <definedName name="solver_rhs5" localSheetId="0" hidden="1">'Sheet1'!$D$13</definedName>
    <definedName name="solver_rhs6" localSheetId="0" hidden="1">'Sheet1'!$E$13</definedName>
    <definedName name="solver_rhs7" localSheetId="0" hidden="1">'Sheet1'!$F$13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<sst xmlns="http://schemas.openxmlformats.org/spreadsheetml/2006/main" count="32" uniqueCount="15">
  <si>
    <t>Unit Cost From/To</t>
  </si>
  <si>
    <t>Leipzig</t>
  </si>
  <si>
    <t>Nancy</t>
  </si>
  <si>
    <t>Liege</t>
  </si>
  <si>
    <t>Tilburg</t>
  </si>
  <si>
    <t>Amsterdam</t>
  </si>
  <si>
    <t>Antwerp</t>
  </si>
  <si>
    <t>The Hague</t>
  </si>
  <si>
    <t>Shipments From/To</t>
  </si>
  <si>
    <t>Total</t>
  </si>
  <si>
    <t>Available</t>
  </si>
  <si>
    <t>Required</t>
  </si>
  <si>
    <t>Total Cost From/To</t>
  </si>
  <si>
    <t>Autopower Transportation Model</t>
  </si>
  <si>
    <t>From Moore et al page 218 and following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</si>
</sst>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2" borderId="1" xfId="17" applyNumberFormat="1" applyFill="1" applyBorder="1" applyAlignment="1">
      <alignment horizontal="right"/>
    </xf>
    <xf numFmtId="164" fontId="0" fillId="2" borderId="2" xfId="17" applyNumberFormat="1" applyFill="1" applyBorder="1" applyAlignment="1">
      <alignment horizontal="right"/>
    </xf>
    <xf numFmtId="164" fontId="0" fillId="2" borderId="3" xfId="17" applyNumberFormat="1" applyFill="1" applyBorder="1" applyAlignment="1">
      <alignment horizontal="right"/>
    </xf>
    <xf numFmtId="164" fontId="0" fillId="2" borderId="4" xfId="17" applyNumberFormat="1" applyFill="1" applyBorder="1" applyAlignment="1">
      <alignment horizontal="right"/>
    </xf>
    <xf numFmtId="164" fontId="0" fillId="2" borderId="0" xfId="17" applyNumberFormat="1" applyFill="1" applyBorder="1" applyAlignment="1">
      <alignment horizontal="right"/>
    </xf>
    <xf numFmtId="164" fontId="0" fillId="2" borderId="5" xfId="17" applyNumberFormat="1" applyFill="1" applyBorder="1" applyAlignment="1">
      <alignment horizontal="right"/>
    </xf>
    <xf numFmtId="164" fontId="0" fillId="2" borderId="6" xfId="17" applyNumberFormat="1" applyFill="1" applyBorder="1" applyAlignment="1">
      <alignment horizontal="right"/>
    </xf>
    <xf numFmtId="164" fontId="0" fillId="2" borderId="7" xfId="17" applyNumberFormat="1" applyFill="1" applyBorder="1" applyAlignment="1">
      <alignment horizontal="right"/>
    </xf>
    <xf numFmtId="164" fontId="0" fillId="2" borderId="8" xfId="17" applyNumberFormat="1" applyFill="1" applyBorder="1" applyAlignment="1">
      <alignment horizontal="right"/>
    </xf>
    <xf numFmtId="165" fontId="0" fillId="2" borderId="1" xfId="15" applyNumberFormat="1" applyFill="1" applyBorder="1" applyAlignment="1">
      <alignment horizontal="right"/>
    </xf>
    <xf numFmtId="165" fontId="0" fillId="2" borderId="2" xfId="15" applyNumberFormat="1" applyFill="1" applyBorder="1" applyAlignment="1">
      <alignment horizontal="right"/>
    </xf>
    <xf numFmtId="165" fontId="0" fillId="2" borderId="3" xfId="15" applyNumberFormat="1" applyFill="1" applyBorder="1" applyAlignment="1">
      <alignment horizontal="right"/>
    </xf>
    <xf numFmtId="165" fontId="0" fillId="2" borderId="0" xfId="0" applyNumberFormat="1" applyFill="1" applyAlignment="1">
      <alignment/>
    </xf>
    <xf numFmtId="165" fontId="0" fillId="2" borderId="4" xfId="15" applyNumberFormat="1" applyFill="1" applyBorder="1" applyAlignment="1">
      <alignment horizontal="right"/>
    </xf>
    <xf numFmtId="165" fontId="0" fillId="2" borderId="0" xfId="15" applyNumberFormat="1" applyFill="1" applyBorder="1" applyAlignment="1">
      <alignment horizontal="right"/>
    </xf>
    <xf numFmtId="165" fontId="0" fillId="2" borderId="5" xfId="15" applyNumberFormat="1" applyFill="1" applyBorder="1" applyAlignment="1">
      <alignment horizontal="right"/>
    </xf>
    <xf numFmtId="165" fontId="0" fillId="2" borderId="6" xfId="15" applyNumberFormat="1" applyFill="1" applyBorder="1" applyAlignment="1">
      <alignment horizontal="right"/>
    </xf>
    <xf numFmtId="165" fontId="0" fillId="2" borderId="7" xfId="15" applyNumberFormat="1" applyFill="1" applyBorder="1" applyAlignment="1">
      <alignment horizontal="right"/>
    </xf>
    <xf numFmtId="165" fontId="0" fillId="2" borderId="8" xfId="15" applyNumberFormat="1" applyFill="1" applyBorder="1" applyAlignment="1">
      <alignment horizontal="right"/>
    </xf>
    <xf numFmtId="166" fontId="0" fillId="2" borderId="1" xfId="17" applyNumberFormat="1" applyFill="1" applyBorder="1" applyAlignment="1">
      <alignment horizontal="right"/>
    </xf>
    <xf numFmtId="166" fontId="0" fillId="2" borderId="2" xfId="17" applyNumberFormat="1" applyFill="1" applyBorder="1" applyAlignment="1">
      <alignment horizontal="right"/>
    </xf>
    <xf numFmtId="166" fontId="0" fillId="2" borderId="3" xfId="17" applyNumberFormat="1" applyFill="1" applyBorder="1" applyAlignment="1">
      <alignment horizontal="right"/>
    </xf>
    <xf numFmtId="166" fontId="0" fillId="2" borderId="0" xfId="17" applyNumberFormat="1" applyFill="1" applyAlignment="1">
      <alignment/>
    </xf>
    <xf numFmtId="166" fontId="0" fillId="2" borderId="4" xfId="17" applyNumberFormat="1" applyFill="1" applyBorder="1" applyAlignment="1">
      <alignment horizontal="right"/>
    </xf>
    <xf numFmtId="166" fontId="0" fillId="2" borderId="0" xfId="17" applyNumberFormat="1" applyFill="1" applyBorder="1" applyAlignment="1">
      <alignment horizontal="right"/>
    </xf>
    <xf numFmtId="166" fontId="0" fillId="2" borderId="5" xfId="17" applyNumberFormat="1" applyFill="1" applyBorder="1" applyAlignment="1">
      <alignment horizontal="right"/>
    </xf>
    <xf numFmtId="166" fontId="0" fillId="2" borderId="6" xfId="17" applyNumberFormat="1" applyFill="1" applyBorder="1" applyAlignment="1">
      <alignment horizontal="right"/>
    </xf>
    <xf numFmtId="166" fontId="0" fillId="2" borderId="7" xfId="17" applyNumberFormat="1" applyFill="1" applyBorder="1" applyAlignment="1">
      <alignment horizontal="right"/>
    </xf>
    <xf numFmtId="166" fontId="0" fillId="2" borderId="8" xfId="17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="200" zoomScaleNormal="200" workbookViewId="0" topLeftCell="A1">
      <selection activeCell="B1" sqref="B1"/>
    </sheetView>
  </sheetViews>
  <sheetFormatPr defaultColWidth="9.140625" defaultRowHeight="12.75"/>
  <cols>
    <col min="1" max="1" width="0.71875" style="2" customWidth="1"/>
    <col min="2" max="2" width="11.28125" style="2" customWidth="1"/>
    <col min="3" max="6" width="9.28125" style="2" customWidth="1"/>
    <col min="7" max="7" width="6.57421875" style="2" customWidth="1"/>
    <col min="8" max="8" width="7.28125" style="2" customWidth="1"/>
    <col min="9" max="16384" width="9.140625" style="2" customWidth="1"/>
  </cols>
  <sheetData>
    <row r="1" ht="9.75" customHeight="1">
      <c r="B1" s="2" t="s">
        <v>14</v>
      </c>
    </row>
    <row r="2" spans="2:6" ht="15.75">
      <c r="B2" s="1" t="s">
        <v>13</v>
      </c>
      <c r="C2" s="1"/>
      <c r="D2" s="1"/>
      <c r="E2" s="1"/>
      <c r="F2" s="1"/>
    </row>
    <row r="3" spans="2:7" ht="25.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/>
    </row>
    <row r="4" spans="2:7" ht="12.75">
      <c r="B4" s="5" t="s">
        <v>5</v>
      </c>
      <c r="C4" s="6">
        <v>120</v>
      </c>
      <c r="D4" s="7">
        <v>130</v>
      </c>
      <c r="E4" s="7">
        <v>41</v>
      </c>
      <c r="F4" s="8">
        <v>59.5</v>
      </c>
      <c r="G4" s="5"/>
    </row>
    <row r="5" spans="2:7" ht="12.75">
      <c r="B5" s="5" t="s">
        <v>6</v>
      </c>
      <c r="C5" s="9">
        <v>61</v>
      </c>
      <c r="D5" s="10">
        <v>40</v>
      </c>
      <c r="E5" s="10">
        <v>100</v>
      </c>
      <c r="F5" s="11">
        <v>110</v>
      </c>
      <c r="G5" s="5"/>
    </row>
    <row r="6" spans="2:7" ht="12.75">
      <c r="B6" s="5" t="s">
        <v>7</v>
      </c>
      <c r="C6" s="12">
        <v>102.5</v>
      </c>
      <c r="D6" s="13">
        <v>90</v>
      </c>
      <c r="E6" s="13">
        <v>122</v>
      </c>
      <c r="F6" s="14">
        <v>42</v>
      </c>
      <c r="G6" s="5"/>
    </row>
    <row r="7" spans="2:7" ht="12.75">
      <c r="B7" s="5"/>
      <c r="C7" s="5"/>
      <c r="D7" s="5"/>
      <c r="E7" s="5"/>
      <c r="F7" s="5"/>
      <c r="G7" s="5"/>
    </row>
    <row r="8" spans="2:8" ht="25.5">
      <c r="B8" s="3" t="s">
        <v>8</v>
      </c>
      <c r="C8" s="4" t="s">
        <v>1</v>
      </c>
      <c r="D8" s="4" t="s">
        <v>2</v>
      </c>
      <c r="E8" s="4" t="s">
        <v>3</v>
      </c>
      <c r="F8" s="4" t="s">
        <v>4</v>
      </c>
      <c r="G8" s="5" t="s">
        <v>9</v>
      </c>
      <c r="H8" s="2" t="s">
        <v>10</v>
      </c>
    </row>
    <row r="9" spans="2:8" ht="12.75">
      <c r="B9" s="5" t="s">
        <v>5</v>
      </c>
      <c r="C9" s="15">
        <v>0</v>
      </c>
      <c r="D9" s="16">
        <v>0</v>
      </c>
      <c r="E9" s="16">
        <v>0</v>
      </c>
      <c r="F9" s="17">
        <v>0</v>
      </c>
      <c r="G9" s="18">
        <f>SUM(C9:F9)</f>
        <v>0</v>
      </c>
      <c r="H9" s="2">
        <v>500</v>
      </c>
    </row>
    <row r="10" spans="2:8" ht="12.75">
      <c r="B10" s="5" t="s">
        <v>6</v>
      </c>
      <c r="C10" s="19">
        <v>0</v>
      </c>
      <c r="D10" s="20">
        <v>0</v>
      </c>
      <c r="E10" s="20">
        <v>0</v>
      </c>
      <c r="F10" s="21">
        <v>0</v>
      </c>
      <c r="G10" s="18">
        <f>SUM(C10:F10)</f>
        <v>0</v>
      </c>
      <c r="H10" s="2">
        <v>700</v>
      </c>
    </row>
    <row r="11" spans="2:8" ht="12.75">
      <c r="B11" s="5" t="s">
        <v>7</v>
      </c>
      <c r="C11" s="22">
        <v>0</v>
      </c>
      <c r="D11" s="23">
        <v>0</v>
      </c>
      <c r="E11" s="23">
        <v>0</v>
      </c>
      <c r="F11" s="24">
        <v>0</v>
      </c>
      <c r="G11" s="18">
        <f>SUM(C11:F11)</f>
        <v>0</v>
      </c>
      <c r="H11" s="2">
        <v>800</v>
      </c>
    </row>
    <row r="12" spans="2:7" ht="12.75">
      <c r="B12" s="2" t="s">
        <v>9</v>
      </c>
      <c r="C12" s="18">
        <f>SUM(C9:C11)</f>
        <v>0</v>
      </c>
      <c r="D12" s="18">
        <f>SUM(D9:D11)</f>
        <v>0</v>
      </c>
      <c r="E12" s="18">
        <f>SUM(E9:E11)</f>
        <v>0</v>
      </c>
      <c r="F12" s="18">
        <f>SUM(F9:F11)</f>
        <v>0</v>
      </c>
      <c r="G12" s="18">
        <v>0</v>
      </c>
    </row>
    <row r="13" spans="2:6" ht="12.75">
      <c r="B13" s="2" t="s">
        <v>11</v>
      </c>
      <c r="C13" s="2">
        <v>400</v>
      </c>
      <c r="D13" s="2">
        <v>900</v>
      </c>
      <c r="E13" s="2">
        <v>200</v>
      </c>
      <c r="F13" s="2">
        <v>500</v>
      </c>
    </row>
    <row r="15" spans="2:7" ht="25.5">
      <c r="B15" s="3" t="s">
        <v>12</v>
      </c>
      <c r="C15" s="4" t="s">
        <v>1</v>
      </c>
      <c r="D15" s="4" t="s">
        <v>2</v>
      </c>
      <c r="E15" s="4" t="s">
        <v>3</v>
      </c>
      <c r="F15" s="4" t="s">
        <v>4</v>
      </c>
      <c r="G15" s="5" t="s">
        <v>9</v>
      </c>
    </row>
    <row r="16" spans="2:7" ht="12.75">
      <c r="B16" s="5" t="s">
        <v>5</v>
      </c>
      <c r="C16" s="25">
        <f aca="true" t="shared" si="0" ref="C16:F18">C4*C9</f>
        <v>0</v>
      </c>
      <c r="D16" s="26">
        <f t="shared" si="0"/>
        <v>0</v>
      </c>
      <c r="E16" s="26">
        <f t="shared" si="0"/>
        <v>0</v>
      </c>
      <c r="F16" s="27">
        <f t="shared" si="0"/>
        <v>0</v>
      </c>
      <c r="G16" s="28">
        <f>SUM(C16:F16)</f>
        <v>0</v>
      </c>
    </row>
    <row r="17" spans="2:7" ht="12.75">
      <c r="B17" s="5" t="s">
        <v>6</v>
      </c>
      <c r="C17" s="29">
        <f t="shared" si="0"/>
        <v>0</v>
      </c>
      <c r="D17" s="30">
        <f t="shared" si="0"/>
        <v>0</v>
      </c>
      <c r="E17" s="30">
        <f t="shared" si="0"/>
        <v>0</v>
      </c>
      <c r="F17" s="31">
        <f t="shared" si="0"/>
        <v>0</v>
      </c>
      <c r="G17" s="28">
        <f>SUM(C17:F17)</f>
        <v>0</v>
      </c>
    </row>
    <row r="18" spans="2:7" ht="12.75">
      <c r="B18" s="5" t="s">
        <v>7</v>
      </c>
      <c r="C18" s="32">
        <f t="shared" si="0"/>
        <v>0</v>
      </c>
      <c r="D18" s="33">
        <f t="shared" si="0"/>
        <v>0</v>
      </c>
      <c r="E18" s="33">
        <f t="shared" si="0"/>
        <v>0</v>
      </c>
      <c r="F18" s="34">
        <f t="shared" si="0"/>
        <v>0</v>
      </c>
      <c r="G18" s="28">
        <f>SUM(C18:F18)</f>
        <v>0</v>
      </c>
    </row>
    <row r="19" spans="2:7" ht="12.75">
      <c r="B19" s="2" t="s">
        <v>9</v>
      </c>
      <c r="C19" s="28">
        <f>SUM(C16:C18)</f>
        <v>0</v>
      </c>
      <c r="D19" s="28">
        <f>SUM(D16:D18)</f>
        <v>0</v>
      </c>
      <c r="E19" s="28">
        <f>SUM(E16:E18)</f>
        <v>0</v>
      </c>
      <c r="F19" s="28">
        <f>SUM(F16:F18)</f>
        <v>0</v>
      </c>
      <c r="G19" s="28">
        <f>SUM(G16:G18)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2001-12-09T22:36:40Z</dcterms:created>
  <dcterms:modified xsi:type="dcterms:W3CDTF">2003-05-26T07:35:41Z</dcterms:modified>
  <cp:category/>
  <cp:version/>
  <cp:contentType/>
  <cp:contentStatus/>
</cp:coreProperties>
</file>