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320" yWindow="0" windowWidth="18120" windowHeight="11460" tabRatio="500" activeTab="0"/>
  </bookViews>
  <sheets>
    <sheet name="Problem 1" sheetId="1" r:id="rId1"/>
    <sheet name="Inst. P1" sheetId="2" state="hidden" r:id="rId2"/>
    <sheet name="Problem 3 (G2)" sheetId="3" r:id="rId3"/>
    <sheet name="Inst P3" sheetId="4" state="hidden" r:id="rId4"/>
  </sheets>
  <definedNames>
    <definedName name="AnimationNumber">#REF!</definedName>
    <definedName name="InstructionList1">#REF!</definedName>
    <definedName name="List1">'Inst. P1'!$A$3:$C$37</definedName>
    <definedName name="List3">'Inst P3'!$A$3:$C$22</definedName>
    <definedName name="solver_adj" localSheetId="0" hidden="1">'Problem 1'!$F$17:$H$17</definedName>
    <definedName name="solver_adj" localSheetId="2" hidden="1">'Problem 3 (G2)'!$D$28:$I$28</definedName>
    <definedName name="solver_cvg" localSheetId="0" hidden="1">0.0001</definedName>
    <definedName name="solver_cvg" localSheetId="2" hidden="1">0.0001</definedName>
    <definedName name="solver_drv" localSheetId="0" hidden="1">1</definedName>
    <definedName name="solver_drv" localSheetId="2" hidden="1">1</definedName>
    <definedName name="solver_eng" localSheetId="1" hidden="1">1</definedName>
    <definedName name="solver_eng" localSheetId="0" hidden="1">2</definedName>
    <definedName name="solver_eng" localSheetId="2" hidden="1">2</definedName>
    <definedName name="solver_est" localSheetId="0" hidden="1">1</definedName>
    <definedName name="solver_est" localSheetId="2" hidden="1">1</definedName>
    <definedName name="solver_itr" localSheetId="0" hidden="1">100</definedName>
    <definedName name="solver_itr" localSheetId="2" hidden="1">100</definedName>
    <definedName name="solver_lhs1" localSheetId="0" hidden="1">'Problem 1'!$F$22</definedName>
    <definedName name="solver_lhs1" localSheetId="2" hidden="1">'Problem 3 (G2)'!$E$33</definedName>
    <definedName name="solver_lhs10" localSheetId="2" hidden="1">'Problem 3 (G2)'!#REF!</definedName>
    <definedName name="solver_lhs11" localSheetId="2" hidden="1">'Problem 3 (G2)'!#REF!</definedName>
    <definedName name="solver_lhs12" localSheetId="2" hidden="1">'Problem 3 (G2)'!#REF!</definedName>
    <definedName name="solver_lhs2" localSheetId="0" hidden="1">'Problem 1'!$F$23</definedName>
    <definedName name="solver_lhs2" localSheetId="2" hidden="1">'Problem 3 (G2)'!$E$34</definedName>
    <definedName name="solver_lhs3" localSheetId="0" hidden="1">'Problem 1'!$F$24</definedName>
    <definedName name="solver_lhs3" localSheetId="2" hidden="1">'Problem 3 (G2)'!$E$35</definedName>
    <definedName name="solver_lhs4" localSheetId="0" hidden="1">'Problem 1'!$F$25</definedName>
    <definedName name="solver_lhs4" localSheetId="2" hidden="1">'Problem 3 (G2)'!$E$38</definedName>
    <definedName name="solver_lhs5" localSheetId="0" hidden="1">'Problem 1'!$F$26</definedName>
    <definedName name="solver_lhs5" localSheetId="2" hidden="1">'Problem 3 (G2)'!$E$39</definedName>
    <definedName name="solver_lhs6" localSheetId="0" hidden="1">'Problem 1'!$F$27</definedName>
    <definedName name="solver_lhs6" localSheetId="2" hidden="1">'Problem 3 (G2)'!$E$40</definedName>
    <definedName name="solver_lhs7" localSheetId="0" hidden="1">'Problem 1'!$F$28</definedName>
    <definedName name="solver_lhs7" localSheetId="2" hidden="1">'Problem 3 (G2)'!$E$41</definedName>
    <definedName name="solver_lhs8" localSheetId="2" hidden="1">'Problem 3 (G2)'!$E$42</definedName>
    <definedName name="solver_lhs9" localSheetId="2" hidden="1">'Problem 3 (G2)'!$E$43</definedName>
    <definedName name="solver_lin" localSheetId="1" hidden="1">2</definedName>
    <definedName name="solver_lin" localSheetId="0" hidden="1">1</definedName>
    <definedName name="solver_lin" localSheetId="2" hidden="1">1</definedName>
    <definedName name="solver_mip" localSheetId="0" hidden="1">2147483647</definedName>
    <definedName name="solver_mip" localSheetId="2" hidden="1">2147483647</definedName>
    <definedName name="solver_mni" localSheetId="0" hidden="1">30</definedName>
    <definedName name="solver_mni" localSheetId="2" hidden="1">30</definedName>
    <definedName name="solver_mrt" localSheetId="0" hidden="1">0.075</definedName>
    <definedName name="solver_mrt" localSheetId="2" hidden="1">0.075</definedName>
    <definedName name="solver_msl" localSheetId="0" hidden="1">2</definedName>
    <definedName name="solver_msl" localSheetId="2" hidden="1">2</definedName>
    <definedName name="solver_neg" localSheetId="1" hidden="1">1</definedName>
    <definedName name="solver_neg" localSheetId="0" hidden="1">1</definedName>
    <definedName name="solver_neg" localSheetId="2" hidden="1">1</definedName>
    <definedName name="solver_nod" localSheetId="0" hidden="1">2147483647</definedName>
    <definedName name="solver_nod" localSheetId="2" hidden="1">2147483647</definedName>
    <definedName name="solver_num" localSheetId="1" hidden="1">0</definedName>
    <definedName name="solver_num" localSheetId="0" hidden="1">7</definedName>
    <definedName name="solver_num" localSheetId="2" hidden="1">9</definedName>
    <definedName name="solver_nwt" localSheetId="0" hidden="1">1</definedName>
    <definedName name="solver_nwt" localSheetId="2" hidden="1">1</definedName>
    <definedName name="solver_opt" localSheetId="1" hidden="1">'Inst. P1'!$B$14</definedName>
    <definedName name="solver_opt" localSheetId="0" hidden="1">'Problem 1'!$F$19</definedName>
    <definedName name="solver_opt" localSheetId="2" hidden="1">'Problem 3 (G2)'!$F$30</definedName>
    <definedName name="solver_pre" localSheetId="0" hidden="1">0.000001</definedName>
    <definedName name="solver_pre" localSheetId="2" hidden="1">0.000001</definedName>
    <definedName name="solver_rbv" localSheetId="0" hidden="1">1</definedName>
    <definedName name="solver_rbv" localSheetId="2" hidden="1">1</definedName>
    <definedName name="solver_rel1" localSheetId="0" hidden="1">1</definedName>
    <definedName name="solver_rel1" localSheetId="2" hidden="1">1</definedName>
    <definedName name="solver_rel10" localSheetId="2" hidden="1">1</definedName>
    <definedName name="solver_rel11" localSheetId="2" hidden="1">3</definedName>
    <definedName name="solver_rel12" localSheetId="2" hidden="1">1</definedName>
    <definedName name="solver_rel2" localSheetId="0" hidden="1">1</definedName>
    <definedName name="solver_rel2" localSheetId="2" hidden="1">1</definedName>
    <definedName name="solver_rel3" localSheetId="0" hidden="1">3</definedName>
    <definedName name="solver_rel3" localSheetId="2" hidden="1">1</definedName>
    <definedName name="solver_rel4" localSheetId="0" hidden="1">3</definedName>
    <definedName name="solver_rel4" localSheetId="2" hidden="1">1</definedName>
    <definedName name="solver_rel5" localSheetId="0" hidden="1">1</definedName>
    <definedName name="solver_rel5" localSheetId="2" hidden="1">1</definedName>
    <definedName name="solver_rel6" localSheetId="0" hidden="1">1</definedName>
    <definedName name="solver_rel6" localSheetId="2" hidden="1">1</definedName>
    <definedName name="solver_rel7" localSheetId="0" hidden="1">1</definedName>
    <definedName name="solver_rel7" localSheetId="2" hidden="1">1</definedName>
    <definedName name="solver_rel8" localSheetId="2" hidden="1">1</definedName>
    <definedName name="solver_rel9" localSheetId="2" hidden="1">1</definedName>
    <definedName name="solver_rhs1" localSheetId="0" hidden="1">'Problem 1'!$H$22</definedName>
    <definedName name="solver_rhs1" localSheetId="2" hidden="1">'Problem 3 (G2)'!$H$33</definedName>
    <definedName name="solver_rhs10" localSheetId="2" hidden="1">'Problem 3 (G2)'!#REF!</definedName>
    <definedName name="solver_rhs11" localSheetId="2" hidden="1">'Problem 3 (G2)'!#REF!</definedName>
    <definedName name="solver_rhs12" localSheetId="2" hidden="1">'Problem 3 (G2)'!#REF!</definedName>
    <definedName name="solver_rhs2" localSheetId="0" hidden="1">'Problem 1'!$H$23</definedName>
    <definedName name="solver_rhs2" localSheetId="2" hidden="1">'Problem 3 (G2)'!$H$34</definedName>
    <definedName name="solver_rhs3" localSheetId="0" hidden="1">'Problem 1'!$H$24</definedName>
    <definedName name="solver_rhs3" localSheetId="2" hidden="1">'Problem 3 (G2)'!$H$35</definedName>
    <definedName name="solver_rhs4" localSheetId="0" hidden="1">'Problem 1'!$H$25</definedName>
    <definedName name="solver_rhs4" localSheetId="2" hidden="1">'Problem 3 (G2)'!$H$38</definedName>
    <definedName name="solver_rhs5" localSheetId="0" hidden="1">'Problem 1'!$H$26</definedName>
    <definedName name="solver_rhs5" localSheetId="2" hidden="1">'Problem 3 (G2)'!$H$39</definedName>
    <definedName name="solver_rhs6" localSheetId="0" hidden="1">'Problem 1'!$H$27</definedName>
    <definedName name="solver_rhs6" localSheetId="2" hidden="1">'Problem 3 (G2)'!$H$40</definedName>
    <definedName name="solver_rhs7" localSheetId="0" hidden="1">'Problem 1'!$H$28</definedName>
    <definedName name="solver_rhs7" localSheetId="2" hidden="1">'Problem 3 (G2)'!$H$41</definedName>
    <definedName name="solver_rhs8" localSheetId="2" hidden="1">'Problem 3 (G2)'!$H$42</definedName>
    <definedName name="solver_rhs9" localSheetId="2" hidden="1">'Problem 3 (G2)'!$H$43</definedName>
    <definedName name="solver_rlx" localSheetId="0" hidden="1">1</definedName>
    <definedName name="solver_rlx" localSheetId="2" hidden="1">1</definedName>
    <definedName name="solver_rsd" localSheetId="0" hidden="1">0</definedName>
    <definedName name="solver_rsd" localSheetId="2" hidden="1">0</definedName>
    <definedName name="solver_scl" localSheetId="0" hidden="1">2</definedName>
    <definedName name="solver_scl" localSheetId="2" hidden="1">2</definedName>
    <definedName name="solver_sho" localSheetId="0" hidden="1">2</definedName>
    <definedName name="solver_sho" localSheetId="2" hidden="1">2</definedName>
    <definedName name="solver_ssz" localSheetId="0" hidden="1">100</definedName>
    <definedName name="solver_ssz" localSheetId="2" hidden="1">100</definedName>
    <definedName name="solver_tim" localSheetId="0" hidden="1">100</definedName>
    <definedName name="solver_tim" localSheetId="2" hidden="1">100</definedName>
    <definedName name="solver_tol" localSheetId="0" hidden="1">0.05</definedName>
    <definedName name="solver_tol" localSheetId="2" hidden="1">0.05</definedName>
    <definedName name="solver_typ" localSheetId="1" hidden="1">1</definedName>
    <definedName name="solver_typ" localSheetId="0" hidden="1">1</definedName>
    <definedName name="solver_typ" localSheetId="2" hidden="1">1</definedName>
    <definedName name="solver_val" localSheetId="1" hidden="1">0</definedName>
    <definedName name="solver_val" localSheetId="0" hidden="1">0</definedName>
    <definedName name="solver_val" localSheetId="2" hidden="1">0</definedName>
    <definedName name="solver_ver" localSheetId="1" hidden="1">2</definedName>
    <definedName name="solver_ver" localSheetId="0" hidden="1">2</definedName>
    <definedName name="solver_ver" localSheetId="2" hidden="1">2</definedName>
  </definedNames>
  <calcPr fullCalcOnLoad="1"/>
</workbook>
</file>

<file path=xl/sharedStrings.xml><?xml version="1.0" encoding="utf-8"?>
<sst xmlns="http://schemas.openxmlformats.org/spreadsheetml/2006/main" count="427" uniqueCount="168">
  <si>
    <t>We've placed some of the data in the spreadsheet, but you will need to create the correct formulas and put the correct information into the Solver form.</t>
  </si>
  <si>
    <t>Step number</t>
  </si>
  <si>
    <t>Hi, it's Cathy again.  I'm going to help guide you through the first Excel spreadsheet of the first assignment.</t>
  </si>
  <si>
    <t>It's almost always a good idea to put the data in the spreadsheet in an easily accesible manner.</t>
  </si>
  <si>
    <t>See you next assignment, or possibly in a tutorial.</t>
  </si>
  <si>
    <t>Really.</t>
  </si>
  <si>
    <t>In general, it is a good idea to use "&lt;=", "&gt;=" and "=" when expressing constraints on the spreadsheet, for ease of reading.</t>
  </si>
  <si>
    <t xml:space="preserve">Finally, put "&lt;=" in Cell F22.  The purpose of this is to make the spreadsheet easier to read.  It has no impact on any of the computations.  </t>
  </si>
  <si>
    <t>I'm McGraph.  I'll help Cathy guide you.  Remember to click on the upper arrow above Cathy in order to advance the "step number."</t>
  </si>
  <si>
    <t>It's now time to enter the constraints of the problem.</t>
  </si>
  <si>
    <t>If you had clicked on "Min", Solver would have determined the solution with the minimum revenue.</t>
  </si>
  <si>
    <t>It really is important to click on "assume linear model."  For now, please take my word for it.</t>
  </si>
  <si>
    <t>Now click on Solve.  Excel solver will obtain the optimum value for the decision variables.</t>
  </si>
  <si>
    <t xml:space="preserve">We have now added the first constraint to the problem.  We could have added it in many different ways.  For example, you could have listed I11 as the "constraint".  </t>
  </si>
  <si>
    <t xml:space="preserve">But this makes the spreadsheet much harder to read. More importantly, it makes the spreadsheet very hard to debug.  </t>
  </si>
  <si>
    <t>In general, don't write values for the right hand sides of constraints.  Instead, reference the original data.  That way, if the original data is changed, the values in the constraints are automatically changed.</t>
  </si>
  <si>
    <t>You will notice the formatting on this page.  The formating is to help provide some guidance, and is not needed for solving the problem.</t>
  </si>
  <si>
    <t>Cathy knows what she is talking about.</t>
  </si>
  <si>
    <t>That's the end for our help with this problem.  You do need to answer some more questions.  But we know you can do it without help.</t>
  </si>
  <si>
    <t>Goodbye from Cathy and me until we meet again.</t>
  </si>
  <si>
    <t>We are almost ready to click on "Solve."  But first, you need to click on "Max" which is to the right of "Equal To."  (If it was already selected, you don't need to do anything).</t>
  </si>
  <si>
    <t>In Office 2008 for the Mac, you will need to open the program "Excel Solver" which is a separate program.  In Office 2011 for the Mac, you need to add Solver via Add-ins.  Then Solver will appear in the tools menu.</t>
  </si>
  <si>
    <t>In Office 2008 for the Mac, you will need to click on the small button in the Solver window containing red and blue dots that is to the left of the word "guess".</t>
  </si>
  <si>
    <t>We'll give you some guidance for the first constraint.  Then you can do the remaining constraints on your own.</t>
  </si>
  <si>
    <t>You still need to say that all variables are nonnegative and  that the problem is a linear program.  This can occur either on the dialogue box in front of you or by clicking on options.</t>
  </si>
  <si>
    <t>Different versions of Excel have different ways of doing this.  In Excel 2010 and 2011 this is done on the first dialogue box.  To say that it is an LP, write that Simplex should be used as the solution method.</t>
  </si>
  <si>
    <t>Instruction</t>
  </si>
  <si>
    <t>Number</t>
  </si>
  <si>
    <t>Cathy</t>
  </si>
  <si>
    <t>McGraph</t>
  </si>
  <si>
    <t/>
  </si>
  <si>
    <t>Hi. I'm Cathy.  I'm going to help guide you through the first Excel spreadsheet of the first assignment.</t>
  </si>
  <si>
    <t>iPad</t>
  </si>
  <si>
    <t>iPhone</t>
  </si>
  <si>
    <t>Capacity</t>
  </si>
  <si>
    <t>Min allowable delivery (1000's)</t>
  </si>
  <si>
    <t>(1000 ft^3)</t>
  </si>
  <si>
    <t>days</t>
  </si>
  <si>
    <t>covers</t>
  </si>
  <si>
    <t>Max demand (1000's)</t>
  </si>
  <si>
    <t>Profit (in dollars per 1000 units)</t>
  </si>
  <si>
    <t>Constraints</t>
  </si>
  <si>
    <t>Production capacity</t>
  </si>
  <si>
    <t>Storage capacity</t>
  </si>
  <si>
    <t>Production (in 1000s)</t>
  </si>
  <si>
    <t>Profit (in dollars)</t>
  </si>
  <si>
    <t>&lt;=</t>
  </si>
  <si>
    <t>&gt;=</t>
  </si>
  <si>
    <t xml:space="preserve"> &lt;=  </t>
  </si>
  <si>
    <t>Max Production  (1000's per day)</t>
  </si>
  <si>
    <t>Decision</t>
  </si>
  <si>
    <t>Variables</t>
  </si>
  <si>
    <t>Profit</t>
  </si>
  <si>
    <t>Availability</t>
  </si>
  <si>
    <t>We've placed some of the data in the spreadsheet, but you will need to create the correct formulas and put the correct information into the Solver form.</t>
  </si>
  <si>
    <t xml:space="preserve">So, that's it for now.  Best wishes. </t>
  </si>
  <si>
    <t>workspace</t>
  </si>
  <si>
    <t>You may also notice that there is a big black box labeled "workspace"</t>
  </si>
  <si>
    <t>Labels</t>
  </si>
  <si>
    <t>You will probably want to put labels above the decision variables so that you can keep track of what each variable is.</t>
  </si>
  <si>
    <t>You may want to add coefficients of the constraints and or objective function in the workspace.</t>
  </si>
  <si>
    <t>In that way, you can use the SUMPRODUCT function.  You will be much less likely to make a mistake if all of the coefficients are listed in the workspace.</t>
  </si>
  <si>
    <t xml:space="preserve">You will notice that the data for the problem is already on the spreadsheet </t>
  </si>
  <si>
    <t>Now close the Solver window by clicking on "close" (in the window).  Then put values 1 and 2 in F17:G17.   These values are just place holders for now.</t>
  </si>
  <si>
    <t xml:space="preserve">Now that you see the Solver window, select "By Changing Cells" and enter "F17:G17".  Alternatively, you could have selected cells F17:G17, and the cell range would be entered into the Solver window. </t>
  </si>
  <si>
    <t>You will notice the formatting and the use of color borders on this page.  The formatting is to help provide some guidance, and is not needed for solving the problem.</t>
  </si>
  <si>
    <t xml:space="preserve">There are two decision variables.  Use cells F17:G17 to hold the decision variables.    Now select "Solver" in the menu.     </t>
  </si>
  <si>
    <t>Storage per 1000 ft^3</t>
  </si>
  <si>
    <t>There are five days of production.  This should be put in cell H22.  But don't write "5" in cell H22.  Instead, write "= I11."</t>
  </si>
  <si>
    <t>Now express the total manufacturing capacity in terms of the decision variables, and put the formula in cell F22.   Hopefully, you already have figured out the coefficients.</t>
  </si>
  <si>
    <t>Make sure that your calculation of the production is correct.  For example, if the number of iPad covers is 10,000, then it accounts for 2 days of production.</t>
  </si>
  <si>
    <t>The type of constraint is "&lt;=".  The "Constraint" refers to the cell holding the RHS of the constraint.  In this case, it is cell H22.  After entering "H22", click on "OK".</t>
  </si>
  <si>
    <t>Now, select Solver again.  To the right of "Subject to the constraints" click on "Add."  The cell reference is where the formula for the constraint is held.  In this case, it is in F22.</t>
  </si>
  <si>
    <t xml:space="preserve">We have now added the first constraint to the problem.  We could have added it in other  ways.  For example, you could have listed I11 as the "constraint".  </t>
  </si>
  <si>
    <t xml:space="preserve">But this makes the spreadsheet much harder to read. More importantly, it makes the spreadsheet much harder to debug.  </t>
  </si>
  <si>
    <t>Now add the remaining constraints for storage, the min production of iPad covers, and the max production of iPhone covers.</t>
  </si>
  <si>
    <t xml:space="preserve">Remember that the RHS should reference data in the spreadsheet rather than be entered as a number. </t>
  </si>
  <si>
    <t xml:space="preserve">Now it is time to enter the revenue function.  Enter the formula for the revenue function. </t>
  </si>
  <si>
    <t>It is both obvious and correct.  It is also probably the fastest way of entering the formula.</t>
  </si>
  <si>
    <t>But we are going to ask you to enter it a different way, using SUMPRODUCT.  The formula should be "=SUMPRODUCT(F15:G15,F17:G17)"</t>
  </si>
  <si>
    <t>"F15:G15" is the array in which the data on profit is stored.  "F17:G17" is the array holding the decision variables.</t>
  </si>
  <si>
    <t>The obvious thing to do is to enter "10000*F17 + 5000*G17".</t>
  </si>
  <si>
    <t>SUMPRODUCT creates the inner product of the two arrays.  In this case, it is equivalent to the formula "="F15*F17 + G15*G17".</t>
  </si>
  <si>
    <t>Using SUMPRODUCT requires more effort when there are only two decision variables.  But it is much easier when there are lots of decision variables.</t>
  </si>
  <si>
    <t>For some linear programs, one can create the formula for the first constraint using SUMPRODUCT, and then create the formula for the remaining constraints using a copy-down command.</t>
  </si>
  <si>
    <t>But if you use this approach, you need to remember to use "$F17:$G17" in the first SUMPRODUCT.  This would ensure that the other formulae using SUMPRODUCT would also contain "$F17:$G17".</t>
  </si>
  <si>
    <t>Figuring out when to use "$" in formulae takes some practice.  But once it is learned, it is extremely useful.</t>
  </si>
  <si>
    <t>You should enter the formula in cell F19.</t>
  </si>
  <si>
    <t xml:space="preserve">You will also notice that we have used the following convention.  The decision variables are below the data.  Then comes the objective function.  Then comes the constraints. </t>
  </si>
  <si>
    <t>You can save the solution or you can revert to the spreadsheet before the LP was solved.</t>
  </si>
  <si>
    <t>Now open up Solver again, and put "F19" into "Set Target Cell."</t>
  </si>
  <si>
    <t xml:space="preserve">That's the end for our help with this problem.  </t>
  </si>
  <si>
    <t xml:space="preserve">Hi.  In this spreadsheet, we have created the cells in which you can put the decision variables, formula, and RHS.  </t>
  </si>
  <si>
    <t>What are you looking here for?  There will be no more hints or help.</t>
  </si>
  <si>
    <t>You will notice that there are nine cells in the red box.  You can view this as a hint.  There should be nine decision variables.</t>
  </si>
  <si>
    <t>iPod</t>
  </si>
  <si>
    <t>Min iPad production</t>
  </si>
  <si>
    <t>Min iPod production</t>
  </si>
  <si>
    <t>Max iPad production</t>
  </si>
  <si>
    <t>Max iPod production</t>
  </si>
  <si>
    <t>Max iPhone production</t>
  </si>
  <si>
    <t>=</t>
  </si>
  <si>
    <t>Test device</t>
  </si>
  <si>
    <t>Internal</t>
  </si>
  <si>
    <t>External</t>
  </si>
  <si>
    <t>modem</t>
  </si>
  <si>
    <t>Circuit</t>
  </si>
  <si>
    <t>Hard</t>
  </si>
  <si>
    <t>Memory</t>
  </si>
  <si>
    <t>derive</t>
  </si>
  <si>
    <t>board</t>
  </si>
  <si>
    <t>USB</t>
  </si>
  <si>
    <t>Stick</t>
  </si>
  <si>
    <t>Avialability</t>
  </si>
  <si>
    <t>Time requirments (in min)</t>
  </si>
  <si>
    <t>(in hour)</t>
  </si>
  <si>
    <t>Device</t>
  </si>
  <si>
    <t>Internal modem</t>
  </si>
  <si>
    <t>External modem</t>
  </si>
  <si>
    <t>Circuit board</t>
  </si>
  <si>
    <t>USB memory stick</t>
  </si>
  <si>
    <t>Mempory exp board</t>
  </si>
  <si>
    <t>Revenue</t>
  </si>
  <si>
    <t xml:space="preserve"> per unit sold ($)</t>
  </si>
  <si>
    <t>Materia cost</t>
  </si>
  <si>
    <t>per unit ($)</t>
  </si>
  <si>
    <t xml:space="preserve">Max </t>
  </si>
  <si>
    <t>demand</t>
  </si>
  <si>
    <t xml:space="preserve">Labor </t>
  </si>
  <si>
    <t>costs ($/hour)</t>
  </si>
  <si>
    <t>Hard disk drive</t>
  </si>
  <si>
    <t>Test device 1</t>
  </si>
  <si>
    <t>Test device 3</t>
  </si>
  <si>
    <t>Test device 2</t>
  </si>
  <si>
    <t>Demand</t>
  </si>
  <si>
    <t>Formula</t>
  </si>
  <si>
    <t xml:space="preserve">You will notice that the data for the problem is already on the spreadsheet. </t>
  </si>
  <si>
    <t xml:space="preserve">Now that you see the Solver window, select "By Changing Cells" and enter "F17:H17".  Alternatively, you could have selected cells F17:H17, and the cell range would be entered into the Solver window. </t>
  </si>
  <si>
    <t xml:space="preserve">There are three decision variables.  Use cells F17:H17 to hold the decision variables.  Now select "Solver" in the menu.     </t>
  </si>
  <si>
    <t>You will also notice that we have used the following convention. The decision variables are below the data. Then comes the objective function. Then comes the constraints.</t>
  </si>
  <si>
    <t>Now close the Solver window by clicking on "close" (in the window).  Then put values 1, 2 and 3 in F17:H17.   These values are just place holders for now.</t>
  </si>
  <si>
    <t>There are five days of production. This should be put in cell H22. But don't write "5" in cell H22. Instead, write "=I11".</t>
  </si>
  <si>
    <t xml:space="preserve">Now express the total manufacturing capacity in terms of the decision variables, and put it in cell F22.   Hopefully, you have already figured out the coefficients. </t>
  </si>
  <si>
    <t>Make sure that your calculation of the production is correct. For example, if the number of iPhone covers is 10,000, then it accounts for 2 days of production.</t>
  </si>
  <si>
    <t xml:space="preserve">Finally, put "&lt;=" in Cell G22.  The purpose of this is to make the spreadsheet easier to read.  It has no impact on any of the computations.  </t>
  </si>
  <si>
    <t>Remember that the RHS should reference data in the spreadsheet rather than be entered as a number.</t>
  </si>
  <si>
    <t xml:space="preserve">Now add the remaining constraints for storage, the min production of iPod and iPad covers, and the max production of iPod, iPhone, and iPad covers. </t>
  </si>
  <si>
    <t xml:space="preserve">Now it is time to enter the revenue function. Enter the formula for the revenue function. </t>
  </si>
  <si>
    <t>The obvious thing to do is to enter "=4000*F17+6000*G17+10000*H17".</t>
  </si>
  <si>
    <t xml:space="preserve">It is both obvious and correct. It is also probably the fastest way of entering the formula.  </t>
  </si>
  <si>
    <t>But we are going to ask you to enter it in a different way. The formula should be "=SUMPRODUCT(F15:H15,F17:H17)".</t>
  </si>
  <si>
    <t>"F15:H15" is the array in which the data on profit is stored. "F17:H17" is the array holding the decision variables.</t>
  </si>
  <si>
    <t>SUMPRODUCT creates the inner product of two arrays. In this case, it is equivalent to the formula "F15*F17+G15*G17+H15*H17".</t>
  </si>
  <si>
    <t>Using SUMPRODUCT requires more effor when there are a few decision variables. But it is much easier when there are lots of decision variables.</t>
  </si>
  <si>
    <t xml:space="preserve">For some linear programs, one can create the formula for the first constraint using SUMPRODUCT, and then create the formula for the remaining constraints using a copy-down command.  </t>
  </si>
  <si>
    <t>But if you use this approach, you need to remmebre to use "$F17:$H17" in the first SUMPRODUCT. This would ensure that the other formula using SUMPRODUCT would also contain "$F17:$H17".</t>
  </si>
  <si>
    <t xml:space="preserve">Figuring out when to use "$" in fomrula takes some practice.  But once it is learned, it is extremely useful. </t>
  </si>
  <si>
    <t xml:space="preserve">Now open up Solver again, and put "F19" into "Set target Cell". </t>
  </si>
  <si>
    <t>Now, select Solver again. To the right o "Subject to the constraints" click on "Add". The cell reference is where the formula for the constraints is held. In this case, it is in cell F22.</t>
  </si>
  <si>
    <t xml:space="preserve">The type of the constraint is "&lt;=". The "Constraint" referes to the cell holding the RHS of the constraint. In this case, it is cell H22. After entering "H22", click on "OK".  </t>
  </si>
  <si>
    <t>This time, you are on your own for creating the spreadsheet.  You should use the same approach as in Problem 1.</t>
  </si>
  <si>
    <t>You will notice that there are six cells in the red box. You can view this as a hint. There are six decision variables.</t>
  </si>
  <si>
    <t>You will probably want to put lables above the decision variables so that you can keep track of what each variable is.</t>
  </si>
  <si>
    <t>You may also notice that there is a big black box labled "workspace".</t>
  </si>
  <si>
    <t xml:space="preserve">You may want ot add coefficients of the constraintsor objective function in the workspace. </t>
  </si>
  <si>
    <t>In this way, you can use the SUMPRODUCT function. You will be much less likely to make a mistake if all of the coefficients are listed in the workspace.</t>
  </si>
  <si>
    <t xml:space="preserve">So, that's it for now. Best wishes. </t>
  </si>
  <si>
    <t xml:space="preserve">See you next assignment or probably in a tutorial.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</si>
</sst>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s>
  <fonts count="44">
    <font>
      <sz val="10"/>
      <name val="Verdana"/>
      <family val="0"/>
    </font>
    <font>
      <b/>
      <sz val="10"/>
      <name val="Verdana"/>
      <family val="0"/>
    </font>
    <font>
      <i/>
      <sz val="10"/>
      <name val="Verdana"/>
      <family val="0"/>
    </font>
    <font>
      <b/>
      <i/>
      <sz val="10"/>
      <name val="Verdana"/>
      <family val="0"/>
    </font>
    <font>
      <sz val="8"/>
      <name val="Verdana"/>
      <family val="2"/>
    </font>
    <font>
      <b/>
      <sz val="14"/>
      <name val="Verdana"/>
      <family val="2"/>
    </font>
    <font>
      <sz val="14"/>
      <name val="Verdana"/>
      <family val="2"/>
    </font>
    <font>
      <sz val="20"/>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u val="single"/>
      <sz val="10"/>
      <color indexed="12"/>
      <name val="Verdana"/>
      <family val="0"/>
    </font>
    <font>
      <u val="single"/>
      <sz val="10"/>
      <color indexed="2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ck">
        <color rgb="FF008000"/>
      </top>
      <bottom>
        <color indexed="63"/>
      </bottom>
    </border>
    <border>
      <left>
        <color indexed="63"/>
      </left>
      <right style="thick">
        <color rgb="FF008000"/>
      </right>
      <top style="thick">
        <color rgb="FF008000"/>
      </top>
      <bottom>
        <color indexed="63"/>
      </bottom>
    </border>
    <border>
      <left>
        <color indexed="63"/>
      </left>
      <right style="thick">
        <color rgb="FF008000"/>
      </right>
      <top>
        <color indexed="63"/>
      </top>
      <bottom>
        <color indexed="63"/>
      </bottom>
    </border>
    <border>
      <left>
        <color indexed="63"/>
      </left>
      <right>
        <color indexed="63"/>
      </right>
      <top>
        <color indexed="63"/>
      </top>
      <bottom style="thick">
        <color rgb="FF008000"/>
      </bottom>
    </border>
    <border>
      <left>
        <color indexed="63"/>
      </left>
      <right style="thick">
        <color rgb="FF008000"/>
      </right>
      <top>
        <color indexed="63"/>
      </top>
      <bottom style="thick">
        <color rgb="FF008000"/>
      </bottom>
    </border>
    <border>
      <left style="medium">
        <color rgb="FF0000FF"/>
      </left>
      <right style="medium">
        <color rgb="FF0000FF"/>
      </right>
      <top style="medium">
        <color rgb="FF0000FF"/>
      </top>
      <bottom style="medium">
        <color rgb="FF0000FF"/>
      </bottom>
    </border>
    <border>
      <left style="thick">
        <color rgb="FF008000"/>
      </left>
      <right>
        <color indexed="63"/>
      </right>
      <top style="thick">
        <color rgb="FF008000"/>
      </top>
      <bottom>
        <color indexed="63"/>
      </bottom>
    </border>
    <border>
      <left style="thick">
        <color rgb="FF008000"/>
      </left>
      <right>
        <color indexed="63"/>
      </right>
      <top>
        <color indexed="63"/>
      </top>
      <bottom>
        <color indexed="63"/>
      </bottom>
    </border>
    <border>
      <left style="thick">
        <color rgb="FF008000"/>
      </left>
      <right>
        <color indexed="63"/>
      </right>
      <top>
        <color indexed="63"/>
      </top>
      <bottom style="thick">
        <color rgb="FF008000"/>
      </bottom>
    </border>
    <border>
      <left style="thin"/>
      <right style="thin"/>
      <top>
        <color indexed="63"/>
      </top>
      <bottom>
        <color indexed="63"/>
      </bottom>
    </border>
    <border>
      <left>
        <color indexed="63"/>
      </left>
      <right>
        <color indexed="63"/>
      </right>
      <top style="thick">
        <color rgb="FF0000FF"/>
      </top>
      <bottom>
        <color indexed="63"/>
      </bottom>
    </border>
    <border>
      <left>
        <color indexed="63"/>
      </left>
      <right style="thick">
        <color rgb="FF0000FF"/>
      </right>
      <top style="thick">
        <color rgb="FF0000FF"/>
      </top>
      <bottom>
        <color indexed="63"/>
      </bottom>
    </border>
    <border>
      <left style="thick">
        <color rgb="FF0000FF"/>
      </left>
      <right>
        <color indexed="63"/>
      </right>
      <top>
        <color indexed="63"/>
      </top>
      <bottom>
        <color indexed="63"/>
      </bottom>
    </border>
    <border>
      <left>
        <color indexed="63"/>
      </left>
      <right style="thick">
        <color rgb="FF0000FF"/>
      </right>
      <top>
        <color indexed="63"/>
      </top>
      <bottom>
        <color indexed="63"/>
      </bottom>
    </border>
    <border>
      <left style="thick">
        <color rgb="FF0000FF"/>
      </left>
      <right>
        <color indexed="63"/>
      </right>
      <top>
        <color indexed="63"/>
      </top>
      <bottom style="thick">
        <color rgb="FF0000FF"/>
      </bottom>
    </border>
    <border>
      <left>
        <color indexed="63"/>
      </left>
      <right>
        <color indexed="63"/>
      </right>
      <top>
        <color indexed="63"/>
      </top>
      <bottom style="thick">
        <color rgb="FF0000FF"/>
      </bottom>
    </border>
    <border>
      <left>
        <color indexed="63"/>
      </left>
      <right style="thick">
        <color rgb="FF0000FF"/>
      </right>
      <top>
        <color indexed="63"/>
      </top>
      <bottom style="thick">
        <color rgb="FF0000FF"/>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rgb="FF0000FF"/>
      </left>
      <right>
        <color indexed="63"/>
      </right>
      <top style="thick">
        <color rgb="FF0000FF"/>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5" fillId="0" borderId="0" xfId="0" applyFont="1" applyAlignment="1">
      <alignment horizontal="center" vertical="center"/>
    </xf>
    <xf numFmtId="0" fontId="6" fillId="0" borderId="0" xfId="0" applyFont="1" applyAlignment="1">
      <alignment vertical="center"/>
    </xf>
    <xf numFmtId="0" fontId="7" fillId="0" borderId="10" xfId="0" applyFont="1"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xf>
    <xf numFmtId="0" fontId="0" fillId="0" borderId="0" xfId="0" applyFill="1" applyBorder="1" applyAlignment="1">
      <alignment horizontal="left" vertical="center" wrapText="1"/>
    </xf>
    <xf numFmtId="0" fontId="0" fillId="0" borderId="0" xfId="0" applyAlignment="1">
      <alignment horizontal="center"/>
    </xf>
    <xf numFmtId="0" fontId="1" fillId="0" borderId="0" xfId="0" applyFont="1" applyAlignment="1">
      <alignment/>
    </xf>
    <xf numFmtId="0" fontId="1" fillId="0" borderId="0" xfId="0" applyFont="1" applyAlignment="1">
      <alignment horizontal="right"/>
    </xf>
    <xf numFmtId="0" fontId="0" fillId="0" borderId="0" xfId="0" applyAlignment="1" quotePrefix="1">
      <alignment wrapText="1"/>
    </xf>
    <xf numFmtId="0" fontId="0" fillId="0" borderId="10" xfId="0" applyBorder="1" applyAlignment="1" quotePrefix="1">
      <alignment horizontal="left" vertical="center" wrapText="1"/>
    </xf>
    <xf numFmtId="0" fontId="0" fillId="0" borderId="0" xfId="0" applyFont="1" applyAlignment="1">
      <alignment/>
    </xf>
    <xf numFmtId="0" fontId="6" fillId="0" borderId="0" xfId="0" applyFont="1" applyAlignment="1">
      <alignment horizontal="center" vertical="center"/>
    </xf>
    <xf numFmtId="0" fontId="1" fillId="0" borderId="0" xfId="0" applyFont="1" applyAlignment="1">
      <alignment horizontal="center"/>
    </xf>
    <xf numFmtId="0" fontId="0" fillId="0" borderId="0" xfId="0" applyFont="1" applyAlignment="1">
      <alignment horizontal="center"/>
    </xf>
    <xf numFmtId="2" fontId="0" fillId="0" borderId="0" xfId="0" applyNumberFormat="1" applyAlignment="1">
      <alignment horizontal="center"/>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16"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Fill="1" applyBorder="1" applyAlignment="1">
      <alignment horizontal="left" vertic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0" xfId="0" applyFont="1" applyBorder="1" applyAlignment="1">
      <alignment horizontal="left" vertical="center" wrapText="1"/>
    </xf>
    <xf numFmtId="0" fontId="0" fillId="0" borderId="0" xfId="0" applyAlignment="1" applyProtection="1">
      <alignment horizontal="left" vertical="center" wrapText="1"/>
      <protection/>
    </xf>
    <xf numFmtId="0" fontId="0" fillId="0" borderId="0" xfId="0" applyFont="1" applyBorder="1" applyAlignment="1">
      <alignment horizontal="left"/>
    </xf>
    <xf numFmtId="0" fontId="0" fillId="0" borderId="0" xfId="0" applyFont="1" applyAlignment="1">
      <alignment/>
    </xf>
    <xf numFmtId="0" fontId="0" fillId="0" borderId="0" xfId="0" applyFont="1" applyFill="1" applyBorder="1" applyAlignment="1">
      <alignment/>
    </xf>
    <xf numFmtId="0" fontId="1" fillId="0" borderId="0" xfId="0" applyFont="1" applyAlignment="1">
      <alignment horizontal="justify"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2" fontId="0" fillId="0" borderId="31" xfId="0" applyNumberFormat="1" applyBorder="1" applyAlignment="1">
      <alignment/>
    </xf>
    <xf numFmtId="0" fontId="0" fillId="0" borderId="0" xfId="0" applyAlignment="1" applyProtection="1">
      <alignment horizontal="left" vertical="center" wrapText="1"/>
      <protection/>
    </xf>
    <xf numFmtId="0" fontId="1" fillId="0" borderId="0" xfId="0" applyFont="1" applyAlignment="1">
      <alignment horizontal="center"/>
    </xf>
    <xf numFmtId="0" fontId="0" fillId="0" borderId="0" xfId="0" applyFont="1" applyAlignment="1">
      <alignment horizontal="left"/>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0" fillId="0" borderId="0" xfId="0" applyFont="1" applyAlignment="1">
      <alignment horizontal="center"/>
    </xf>
    <xf numFmtId="0" fontId="0" fillId="0" borderId="0" xfId="0" applyAlignment="1">
      <alignment horizontal="right"/>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5</xdr:row>
      <xdr:rowOff>9525</xdr:rowOff>
    </xdr:from>
    <xdr:to>
      <xdr:col>13</xdr:col>
      <xdr:colOff>66675</xdr:colOff>
      <xdr:row>14</xdr:row>
      <xdr:rowOff>38100</xdr:rowOff>
    </xdr:to>
    <xdr:pic>
      <xdr:nvPicPr>
        <xdr:cNvPr id="1" name="Picture 1"/>
        <xdr:cNvPicPr preferRelativeResize="1">
          <a:picLocks noChangeAspect="1"/>
        </xdr:cNvPicPr>
      </xdr:nvPicPr>
      <xdr:blipFill>
        <a:blip r:embed="rId1"/>
        <a:stretch>
          <a:fillRect/>
        </a:stretch>
      </xdr:blipFill>
      <xdr:spPr>
        <a:xfrm>
          <a:off x="6886575" y="885825"/>
          <a:ext cx="838200" cy="1485900"/>
        </a:xfrm>
        <a:prstGeom prst="rect">
          <a:avLst/>
        </a:prstGeom>
        <a:noFill/>
        <a:ln w="9525" cmpd="sng">
          <a:noFill/>
        </a:ln>
      </xdr:spPr>
    </xdr:pic>
    <xdr:clientData/>
  </xdr:twoCellAnchor>
  <xdr:twoCellAnchor editAs="oneCell">
    <xdr:from>
      <xdr:col>0</xdr:col>
      <xdr:colOff>0</xdr:colOff>
      <xdr:row>5</xdr:row>
      <xdr:rowOff>9525</xdr:rowOff>
    </xdr:from>
    <xdr:to>
      <xdr:col>0</xdr:col>
      <xdr:colOff>1009650</xdr:colOff>
      <xdr:row>13</xdr:row>
      <xdr:rowOff>9525</xdr:rowOff>
    </xdr:to>
    <xdr:pic>
      <xdr:nvPicPr>
        <xdr:cNvPr id="2" name="Picture 2"/>
        <xdr:cNvPicPr preferRelativeResize="1">
          <a:picLocks noChangeAspect="1"/>
        </xdr:cNvPicPr>
      </xdr:nvPicPr>
      <xdr:blipFill>
        <a:blip r:embed="rId2"/>
        <a:stretch>
          <a:fillRect/>
        </a:stretch>
      </xdr:blipFill>
      <xdr:spPr>
        <a:xfrm>
          <a:off x="0" y="885825"/>
          <a:ext cx="1009650" cy="1295400"/>
        </a:xfrm>
        <a:prstGeom prst="rect">
          <a:avLst/>
        </a:prstGeom>
        <a:noFill/>
        <a:ln w="9525" cmpd="sng">
          <a:noFill/>
        </a:ln>
      </xdr:spPr>
    </xdr:pic>
    <xdr:clientData/>
  </xdr:twoCellAnchor>
  <xdr:twoCellAnchor>
    <xdr:from>
      <xdr:col>0</xdr:col>
      <xdr:colOff>1009650</xdr:colOff>
      <xdr:row>0</xdr:row>
      <xdr:rowOff>76200</xdr:rowOff>
    </xdr:from>
    <xdr:to>
      <xdr:col>6</xdr:col>
      <xdr:colOff>57150</xdr:colOff>
      <xdr:row>6</xdr:row>
      <xdr:rowOff>38100</xdr:rowOff>
    </xdr:to>
    <xdr:sp>
      <xdr:nvSpPr>
        <xdr:cNvPr id="3" name="Rectangular Callout 3"/>
        <xdr:cNvSpPr>
          <a:spLocks/>
        </xdr:cNvSpPr>
      </xdr:nvSpPr>
      <xdr:spPr>
        <a:xfrm>
          <a:off x="1009650" y="76200"/>
          <a:ext cx="2695575"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485775</xdr:colOff>
      <xdr:row>0</xdr:row>
      <xdr:rowOff>95250</xdr:rowOff>
    </xdr:from>
    <xdr:to>
      <xdr:col>12</xdr:col>
      <xdr:colOff>57150</xdr:colOff>
      <xdr:row>6</xdr:row>
      <xdr:rowOff>47625</xdr:rowOff>
    </xdr:to>
    <xdr:sp>
      <xdr:nvSpPr>
        <xdr:cNvPr id="4" name="Rectangular Callout 4"/>
        <xdr:cNvSpPr>
          <a:spLocks/>
        </xdr:cNvSpPr>
      </xdr:nvSpPr>
      <xdr:spPr>
        <a:xfrm>
          <a:off x="4133850" y="95250"/>
          <a:ext cx="2743200"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476250</xdr:colOff>
      <xdr:row>5</xdr:row>
      <xdr:rowOff>95250</xdr:rowOff>
    </xdr:from>
    <xdr:to>
      <xdr:col>15</xdr:col>
      <xdr:colOff>66675</xdr:colOff>
      <xdr:row>14</xdr:row>
      <xdr:rowOff>114300</xdr:rowOff>
    </xdr:to>
    <xdr:pic>
      <xdr:nvPicPr>
        <xdr:cNvPr id="1" name="Picture 1"/>
        <xdr:cNvPicPr preferRelativeResize="1">
          <a:picLocks noChangeAspect="1"/>
        </xdr:cNvPicPr>
      </xdr:nvPicPr>
      <xdr:blipFill>
        <a:blip r:embed="rId1"/>
        <a:stretch>
          <a:fillRect/>
        </a:stretch>
      </xdr:blipFill>
      <xdr:spPr>
        <a:xfrm>
          <a:off x="9477375" y="971550"/>
          <a:ext cx="838200" cy="1476375"/>
        </a:xfrm>
        <a:prstGeom prst="rect">
          <a:avLst/>
        </a:prstGeom>
        <a:noFill/>
        <a:ln w="9525" cmpd="sng">
          <a:noFill/>
        </a:ln>
      </xdr:spPr>
    </xdr:pic>
    <xdr:clientData/>
  </xdr:twoCellAnchor>
  <xdr:twoCellAnchor editAs="oneCell">
    <xdr:from>
      <xdr:col>0</xdr:col>
      <xdr:colOff>0</xdr:colOff>
      <xdr:row>5</xdr:row>
      <xdr:rowOff>9525</xdr:rowOff>
    </xdr:from>
    <xdr:to>
      <xdr:col>1</xdr:col>
      <xdr:colOff>142875</xdr:colOff>
      <xdr:row>13</xdr:row>
      <xdr:rowOff>0</xdr:rowOff>
    </xdr:to>
    <xdr:pic>
      <xdr:nvPicPr>
        <xdr:cNvPr id="2" name="Picture 2"/>
        <xdr:cNvPicPr preferRelativeResize="1">
          <a:picLocks noChangeAspect="1"/>
        </xdr:cNvPicPr>
      </xdr:nvPicPr>
      <xdr:blipFill>
        <a:blip r:embed="rId2"/>
        <a:stretch>
          <a:fillRect/>
        </a:stretch>
      </xdr:blipFill>
      <xdr:spPr>
        <a:xfrm>
          <a:off x="0" y="885825"/>
          <a:ext cx="1009650" cy="1285875"/>
        </a:xfrm>
        <a:prstGeom prst="rect">
          <a:avLst/>
        </a:prstGeom>
        <a:noFill/>
        <a:ln w="9525" cmpd="sng">
          <a:noFill/>
        </a:ln>
      </xdr:spPr>
    </xdr:pic>
    <xdr:clientData/>
  </xdr:twoCellAnchor>
  <xdr:twoCellAnchor>
    <xdr:from>
      <xdr:col>0</xdr:col>
      <xdr:colOff>866775</xdr:colOff>
      <xdr:row>0</xdr:row>
      <xdr:rowOff>76200</xdr:rowOff>
    </xdr:from>
    <xdr:to>
      <xdr:col>6</xdr:col>
      <xdr:colOff>9525</xdr:colOff>
      <xdr:row>6</xdr:row>
      <xdr:rowOff>38100</xdr:rowOff>
    </xdr:to>
    <xdr:sp>
      <xdr:nvSpPr>
        <xdr:cNvPr id="3" name="Rectangular Callout 3"/>
        <xdr:cNvSpPr>
          <a:spLocks/>
        </xdr:cNvSpPr>
      </xdr:nvSpPr>
      <xdr:spPr>
        <a:xfrm>
          <a:off x="866775" y="76200"/>
          <a:ext cx="3543300"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514350</xdr:colOff>
      <xdr:row>0</xdr:row>
      <xdr:rowOff>114300</xdr:rowOff>
    </xdr:from>
    <xdr:to>
      <xdr:col>13</xdr:col>
      <xdr:colOff>495300</xdr:colOff>
      <xdr:row>6</xdr:row>
      <xdr:rowOff>66675</xdr:rowOff>
    </xdr:to>
    <xdr:sp>
      <xdr:nvSpPr>
        <xdr:cNvPr id="4" name="Rectangular Callout 4"/>
        <xdr:cNvSpPr>
          <a:spLocks/>
        </xdr:cNvSpPr>
      </xdr:nvSpPr>
      <xdr:spPr>
        <a:xfrm>
          <a:off x="5457825" y="114300"/>
          <a:ext cx="4038600"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X153"/>
  <sheetViews>
    <sheetView tabSelected="1" zoomScale="125" zoomScaleNormal="125" workbookViewId="0" topLeftCell="A1">
      <selection activeCell="F11" sqref="F11:I16"/>
    </sheetView>
  </sheetViews>
  <sheetFormatPr defaultColWidth="11.00390625" defaultRowHeight="12.75"/>
  <cols>
    <col min="1" max="1" width="14.125" style="0" customWidth="1"/>
    <col min="2" max="4" width="6.75390625" style="0" customWidth="1"/>
    <col min="5" max="6" width="6.75390625" style="7" customWidth="1"/>
    <col min="7" max="7" width="7.00390625" style="7" customWidth="1"/>
    <col min="8" max="8" width="6.75390625" style="0" customWidth="1"/>
    <col min="9" max="9" width="7.625" style="7" customWidth="1"/>
    <col min="10" max="12" width="6.75390625" style="0" customWidth="1"/>
    <col min="13" max="21" width="11.00390625" style="0" customWidth="1"/>
    <col min="22" max="22" width="33.375" style="0" customWidth="1"/>
    <col min="23" max="23" width="11.00390625" style="0" customWidth="1"/>
    <col min="24" max="24" width="35.00390625" style="0" customWidth="1"/>
  </cols>
  <sheetData>
    <row r="1" ht="12.75">
      <c r="A1" t="s">
        <v>1</v>
      </c>
    </row>
    <row r="2" spans="2:12" ht="12.75" customHeight="1">
      <c r="B2" s="48" t="str">
        <f>VLOOKUP(A3,U:X,2)</f>
        <v>Finally, put "&lt;=" in Cell G22.  The purpose of this is to make the spreadsheet easier to read.  It has no impact on any of the computations.  </v>
      </c>
      <c r="C2" s="48"/>
      <c r="D2" s="48"/>
      <c r="E2" s="48"/>
      <c r="F2" s="48"/>
      <c r="H2" s="48" t="str">
        <f>VLOOKUP(A3,U:X,4)</f>
        <v>In general, it is a good idea to use "&lt;=", "&gt;=" and "=" when expressing constraints on the spreadsheet, for ease of reading.</v>
      </c>
      <c r="I2" s="48"/>
      <c r="J2" s="48"/>
      <c r="K2" s="48"/>
      <c r="L2" s="48"/>
    </row>
    <row r="3" spans="1:12" ht="18">
      <c r="A3" s="1">
        <v>10</v>
      </c>
      <c r="B3" s="48"/>
      <c r="C3" s="48"/>
      <c r="D3" s="48"/>
      <c r="E3" s="48"/>
      <c r="F3" s="48"/>
      <c r="H3" s="48"/>
      <c r="I3" s="48"/>
      <c r="J3" s="48"/>
      <c r="K3" s="48"/>
      <c r="L3" s="48"/>
    </row>
    <row r="4" spans="2:12" ht="12.75">
      <c r="B4" s="48"/>
      <c r="C4" s="48"/>
      <c r="D4" s="48"/>
      <c r="E4" s="48"/>
      <c r="F4" s="48"/>
      <c r="H4" s="48"/>
      <c r="I4" s="48"/>
      <c r="J4" s="48"/>
      <c r="K4" s="48"/>
      <c r="L4" s="48"/>
    </row>
    <row r="5" spans="2:12" ht="12.75">
      <c r="B5" s="48"/>
      <c r="C5" s="48"/>
      <c r="D5" s="48"/>
      <c r="E5" s="48"/>
      <c r="F5" s="48"/>
      <c r="H5" s="48"/>
      <c r="I5" s="48"/>
      <c r="J5" s="48"/>
      <c r="K5" s="48"/>
      <c r="L5" s="48"/>
    </row>
    <row r="6" spans="2:12" ht="12.75">
      <c r="B6" s="48"/>
      <c r="C6" s="48"/>
      <c r="D6" s="48"/>
      <c r="E6" s="48"/>
      <c r="F6" s="48"/>
      <c r="H6" s="48"/>
      <c r="I6" s="48"/>
      <c r="J6" s="48"/>
      <c r="K6" s="48"/>
      <c r="L6" s="48"/>
    </row>
    <row r="7" ht="12.75"/>
    <row r="8" spans="2:12" ht="12.75">
      <c r="B8" s="8"/>
      <c r="C8" s="8"/>
      <c r="D8" s="8"/>
      <c r="E8" s="14"/>
      <c r="F8" s="14"/>
      <c r="G8" s="14"/>
      <c r="H8" s="8"/>
      <c r="I8" s="14"/>
      <c r="J8" s="8"/>
      <c r="K8" s="8"/>
      <c r="L8" s="8"/>
    </row>
    <row r="9" spans="2:13" s="12" customFormat="1" ht="12.75">
      <c r="B9"/>
      <c r="C9"/>
      <c r="D9"/>
      <c r="E9" s="7"/>
      <c r="F9" s="7" t="s">
        <v>95</v>
      </c>
      <c r="G9" s="7" t="s">
        <v>33</v>
      </c>
      <c r="H9" t="s">
        <v>32</v>
      </c>
      <c r="I9" s="7"/>
      <c r="J9"/>
      <c r="K9"/>
      <c r="L9"/>
      <c r="M9"/>
    </row>
    <row r="10" spans="2:13" s="12" customFormat="1" ht="12.75">
      <c r="B10"/>
      <c r="C10"/>
      <c r="D10"/>
      <c r="E10"/>
      <c r="F10" s="7" t="s">
        <v>38</v>
      </c>
      <c r="G10" s="7" t="s">
        <v>38</v>
      </c>
      <c r="H10" t="s">
        <v>38</v>
      </c>
      <c r="I10" s="7" t="s">
        <v>34</v>
      </c>
      <c r="J10"/>
      <c r="K10"/>
      <c r="L10"/>
      <c r="M10"/>
    </row>
    <row r="11" spans="2:13" s="12" customFormat="1" ht="12.75">
      <c r="B11" t="s">
        <v>49</v>
      </c>
      <c r="C11"/>
      <c r="D11"/>
      <c r="E11"/>
      <c r="F11" s="15">
        <v>6</v>
      </c>
      <c r="G11" s="15">
        <v>5</v>
      </c>
      <c r="H11" s="12">
        <v>3</v>
      </c>
      <c r="I11" s="15">
        <v>5</v>
      </c>
      <c r="J11" t="s">
        <v>37</v>
      </c>
      <c r="K11"/>
      <c r="L11"/>
      <c r="M11"/>
    </row>
    <row r="12" spans="2:13" s="12" customFormat="1" ht="12.75">
      <c r="B12" t="s">
        <v>67</v>
      </c>
      <c r="C12"/>
      <c r="D12"/>
      <c r="E12" s="7"/>
      <c r="F12" s="15">
        <v>40</v>
      </c>
      <c r="G12" s="15">
        <v>45</v>
      </c>
      <c r="H12" s="12">
        <v>210</v>
      </c>
      <c r="I12" s="15">
        <v>6</v>
      </c>
      <c r="J12" t="s">
        <v>36</v>
      </c>
      <c r="K12"/>
      <c r="L12"/>
      <c r="M12"/>
    </row>
    <row r="13" spans="2:13" s="12" customFormat="1" ht="12.75">
      <c r="B13" t="s">
        <v>35</v>
      </c>
      <c r="C13"/>
      <c r="D13"/>
      <c r="E13"/>
      <c r="F13" s="15">
        <v>5</v>
      </c>
      <c r="G13" s="15">
        <v>0</v>
      </c>
      <c r="H13" s="12">
        <v>4</v>
      </c>
      <c r="I13" s="15"/>
      <c r="J13"/>
      <c r="K13"/>
      <c r="L13"/>
      <c r="M13"/>
    </row>
    <row r="14" spans="2:13" s="12" customFormat="1" ht="12.75">
      <c r="B14" t="s">
        <v>39</v>
      </c>
      <c r="C14"/>
      <c r="D14"/>
      <c r="E14" s="7"/>
      <c r="F14" s="15">
        <v>10</v>
      </c>
      <c r="G14" s="15">
        <v>15</v>
      </c>
      <c r="H14" s="12">
        <v>8</v>
      </c>
      <c r="I14" s="15"/>
      <c r="J14"/>
      <c r="K14"/>
      <c r="L14"/>
      <c r="M14"/>
    </row>
    <row r="15" spans="2:13" s="12" customFormat="1" ht="12.75">
      <c r="B15" t="s">
        <v>40</v>
      </c>
      <c r="C15"/>
      <c r="D15"/>
      <c r="E15"/>
      <c r="F15" s="15">
        <v>4000</v>
      </c>
      <c r="G15" s="15">
        <v>6000</v>
      </c>
      <c r="H15" s="12">
        <v>10000</v>
      </c>
      <c r="I15" s="15"/>
      <c r="J15"/>
      <c r="K15"/>
      <c r="L15"/>
      <c r="M15"/>
    </row>
    <row r="16" spans="2:13" s="12" customFormat="1" ht="13.5" thickBot="1">
      <c r="B16"/>
      <c r="C16"/>
      <c r="D16" s="55"/>
      <c r="E16" s="7"/>
      <c r="F16" s="15"/>
      <c r="G16" s="15"/>
      <c r="I16" s="15"/>
      <c r="J16"/>
      <c r="K16"/>
      <c r="L16"/>
      <c r="M16"/>
    </row>
    <row r="17" spans="1:13" s="12" customFormat="1" ht="13.5" customHeight="1" thickBot="1" thickTop="1">
      <c r="A17" s="13"/>
      <c r="B17" s="8" t="s">
        <v>44</v>
      </c>
      <c r="C17" s="8"/>
      <c r="D17" s="8"/>
      <c r="E17" s="7"/>
      <c r="F17" s="41"/>
      <c r="G17" s="42"/>
      <c r="H17" s="43"/>
      <c r="I17" s="7"/>
      <c r="J17"/>
      <c r="K17"/>
      <c r="L17"/>
      <c r="M17"/>
    </row>
    <row r="18" spans="1:13" s="12" customFormat="1" ht="12.75" customHeight="1" thickBot="1" thickTop="1">
      <c r="A18" s="2"/>
      <c r="B18"/>
      <c r="C18"/>
      <c r="D18" s="55"/>
      <c r="E18" s="7"/>
      <c r="F18" s="7"/>
      <c r="G18" s="7"/>
      <c r="H18"/>
      <c r="I18" s="7"/>
      <c r="J18"/>
      <c r="K18"/>
      <c r="L18"/>
      <c r="M18"/>
    </row>
    <row r="19" spans="2:13" s="12" customFormat="1" ht="13.5" thickBot="1">
      <c r="B19" s="8" t="s">
        <v>45</v>
      </c>
      <c r="C19" s="8"/>
      <c r="D19" s="8"/>
      <c r="E19" s="7"/>
      <c r="F19" s="56" t="s">
        <v>135</v>
      </c>
      <c r="G19" s="7"/>
      <c r="H19"/>
      <c r="I19" s="7"/>
      <c r="J19"/>
      <c r="K19"/>
      <c r="L19"/>
      <c r="M19"/>
    </row>
    <row r="20" spans="2:13" s="12" customFormat="1" ht="12.75">
      <c r="B20"/>
      <c r="C20"/>
      <c r="D20"/>
      <c r="E20" s="7"/>
      <c r="F20" s="7"/>
      <c r="G20" s="7"/>
      <c r="H20"/>
      <c r="I20" s="7"/>
      <c r="J20"/>
      <c r="K20"/>
      <c r="L20"/>
      <c r="M20"/>
    </row>
    <row r="21" spans="1:13" s="12" customFormat="1" ht="16.5" customHeight="1" thickBot="1">
      <c r="A21" s="15"/>
      <c r="B21" s="8" t="s">
        <v>41</v>
      </c>
      <c r="C21" s="8"/>
      <c r="D21" s="55"/>
      <c r="E21" s="7"/>
      <c r="F21" s="7"/>
      <c r="G21" s="7"/>
      <c r="H21"/>
      <c r="I21" s="7"/>
      <c r="J21"/>
      <c r="K21"/>
      <c r="L21"/>
      <c r="M21"/>
    </row>
    <row r="22" spans="1:13" s="12" customFormat="1" ht="13.5" thickTop="1">
      <c r="A22" s="15"/>
      <c r="B22" t="s">
        <v>42</v>
      </c>
      <c r="C22"/>
      <c r="D22"/>
      <c r="E22" s="7"/>
      <c r="F22" s="57" t="s">
        <v>135</v>
      </c>
      <c r="G22" s="17" t="s">
        <v>48</v>
      </c>
      <c r="H22" s="58" t="s">
        <v>34</v>
      </c>
      <c r="I22" s="18"/>
      <c r="J22"/>
      <c r="K22"/>
      <c r="L22"/>
      <c r="M22"/>
    </row>
    <row r="23" spans="1:13" s="12" customFormat="1" ht="12.75">
      <c r="A23" s="15"/>
      <c r="B23" t="s">
        <v>43</v>
      </c>
      <c r="C23"/>
      <c r="D23"/>
      <c r="E23" s="7"/>
      <c r="F23" s="59" t="s">
        <v>135</v>
      </c>
      <c r="G23" s="7" t="s">
        <v>46</v>
      </c>
      <c r="H23" t="s">
        <v>34</v>
      </c>
      <c r="I23" s="20"/>
      <c r="J23"/>
      <c r="K23"/>
      <c r="L23"/>
      <c r="M23"/>
    </row>
    <row r="24" spans="1:13" s="12" customFormat="1" ht="12.75">
      <c r="A24" s="15"/>
      <c r="B24" t="s">
        <v>97</v>
      </c>
      <c r="C24"/>
      <c r="D24"/>
      <c r="E24" s="7"/>
      <c r="F24" s="59" t="s">
        <v>135</v>
      </c>
      <c r="G24" s="7" t="s">
        <v>101</v>
      </c>
      <c r="H24" t="s">
        <v>34</v>
      </c>
      <c r="I24" s="20"/>
      <c r="J24"/>
      <c r="K24"/>
      <c r="L24"/>
      <c r="M24"/>
    </row>
    <row r="25" spans="1:13" s="12" customFormat="1" ht="12.75">
      <c r="A25" s="15"/>
      <c r="B25" t="s">
        <v>96</v>
      </c>
      <c r="C25"/>
      <c r="D25"/>
      <c r="E25" s="7"/>
      <c r="F25" s="59" t="s">
        <v>135</v>
      </c>
      <c r="G25" s="7" t="s">
        <v>47</v>
      </c>
      <c r="H25" t="s">
        <v>34</v>
      </c>
      <c r="I25" s="20"/>
      <c r="J25"/>
      <c r="K25"/>
      <c r="L25"/>
      <c r="M25"/>
    </row>
    <row r="26" spans="1:13" s="12" customFormat="1" ht="12.75">
      <c r="A26" s="15"/>
      <c r="B26" t="s">
        <v>99</v>
      </c>
      <c r="C26"/>
      <c r="D26"/>
      <c r="E26" s="7"/>
      <c r="F26" s="59" t="s">
        <v>135</v>
      </c>
      <c r="G26" s="7" t="s">
        <v>46</v>
      </c>
      <c r="H26" t="s">
        <v>34</v>
      </c>
      <c r="I26" s="20"/>
      <c r="J26"/>
      <c r="K26"/>
      <c r="L26"/>
      <c r="M26"/>
    </row>
    <row r="27" spans="1:13" s="12" customFormat="1" ht="12.75">
      <c r="A27" s="15"/>
      <c r="B27" t="s">
        <v>100</v>
      </c>
      <c r="C27"/>
      <c r="D27"/>
      <c r="E27" s="7"/>
      <c r="F27" s="59" t="s">
        <v>135</v>
      </c>
      <c r="G27" s="7" t="s">
        <v>46</v>
      </c>
      <c r="H27" t="s">
        <v>34</v>
      </c>
      <c r="I27" s="20"/>
      <c r="J27"/>
      <c r="K27"/>
      <c r="L27"/>
      <c r="M27"/>
    </row>
    <row r="28" spans="1:13" s="12" customFormat="1" ht="13.5" thickBot="1">
      <c r="A28" s="15"/>
      <c r="B28" t="s">
        <v>98</v>
      </c>
      <c r="C28"/>
      <c r="D28"/>
      <c r="E28" s="7"/>
      <c r="F28" s="60" t="s">
        <v>135</v>
      </c>
      <c r="G28" s="21" t="s">
        <v>46</v>
      </c>
      <c r="H28" s="61" t="s">
        <v>34</v>
      </c>
      <c r="I28" s="22"/>
      <c r="J28"/>
      <c r="K28"/>
      <c r="L28"/>
      <c r="M28"/>
    </row>
    <row r="29" spans="1:13" s="12" customFormat="1" ht="13.5" thickTop="1">
      <c r="A29" s="15"/>
      <c r="B29"/>
      <c r="C29"/>
      <c r="D29"/>
      <c r="E29" s="7"/>
      <c r="F29" s="7"/>
      <c r="G29" s="7"/>
      <c r="H29"/>
      <c r="I29" s="7"/>
      <c r="J29"/>
      <c r="K29"/>
      <c r="L29"/>
      <c r="M29"/>
    </row>
    <row r="30" spans="1:13" s="12" customFormat="1" ht="12.75">
      <c r="A30" s="15"/>
      <c r="B30"/>
      <c r="C30"/>
      <c r="D30"/>
      <c r="E30" s="7"/>
      <c r="F30" s="7"/>
      <c r="G30" s="7"/>
      <c r="H30"/>
      <c r="I30" s="7"/>
      <c r="J30"/>
      <c r="K30"/>
      <c r="L30"/>
      <c r="M30"/>
    </row>
    <row r="31" spans="5:9" s="12" customFormat="1" ht="12.75">
      <c r="E31" s="15"/>
      <c r="F31" s="15"/>
      <c r="G31" s="15"/>
      <c r="I31" s="15"/>
    </row>
    <row r="32" spans="5:9" s="12" customFormat="1" ht="12.75">
      <c r="E32" s="15"/>
      <c r="F32" s="15"/>
      <c r="G32" s="15"/>
      <c r="I32" s="15"/>
    </row>
    <row r="33" spans="5:9" s="12" customFormat="1" ht="12.75">
      <c r="E33" s="15"/>
      <c r="F33" s="15"/>
      <c r="G33" s="15"/>
      <c r="I33" s="15"/>
    </row>
    <row r="34" spans="5:9" s="12" customFormat="1" ht="12.75">
      <c r="E34" s="15"/>
      <c r="F34" s="15"/>
      <c r="G34" s="15"/>
      <c r="I34" s="15"/>
    </row>
    <row r="35" spans="5:9" s="12" customFormat="1" ht="12.75">
      <c r="E35" s="15"/>
      <c r="F35" s="15"/>
      <c r="G35" s="15"/>
      <c r="I35" s="15"/>
    </row>
    <row r="36" spans="5:9" s="12" customFormat="1" ht="12.75">
      <c r="E36" s="15"/>
      <c r="F36" s="15"/>
      <c r="G36" s="15"/>
      <c r="I36" s="15"/>
    </row>
    <row r="37" spans="5:9" s="12" customFormat="1" ht="12.75">
      <c r="E37" s="15"/>
      <c r="F37" s="15"/>
      <c r="G37" s="15"/>
      <c r="I37" s="15"/>
    </row>
    <row r="38" spans="5:9" s="12" customFormat="1" ht="12.75">
      <c r="E38" s="15"/>
      <c r="F38" s="15"/>
      <c r="G38" s="15"/>
      <c r="I38" s="15"/>
    </row>
    <row r="39" spans="5:9" s="12" customFormat="1" ht="12.75">
      <c r="E39" s="15"/>
      <c r="F39" s="15"/>
      <c r="G39" s="15"/>
      <c r="I39" s="15"/>
    </row>
    <row r="40" spans="5:9" s="12" customFormat="1" ht="12.75">
      <c r="E40" s="15"/>
      <c r="F40" s="15"/>
      <c r="G40" s="15"/>
      <c r="I40" s="15"/>
    </row>
    <row r="41" spans="5:9" s="12" customFormat="1" ht="12.75">
      <c r="E41" s="15"/>
      <c r="F41" s="15"/>
      <c r="G41" s="15"/>
      <c r="I41" s="15"/>
    </row>
    <row r="42" spans="5:9" s="8" customFormat="1" ht="12.75">
      <c r="E42" s="14"/>
      <c r="F42" s="14"/>
      <c r="G42" s="14"/>
      <c r="I42" s="14"/>
    </row>
    <row r="43" spans="5:9" s="8" customFormat="1" ht="12.75">
      <c r="E43" s="14"/>
      <c r="F43" s="14"/>
      <c r="G43" s="14"/>
      <c r="I43" s="14"/>
    </row>
    <row r="44" spans="2:12" ht="12.75">
      <c r="B44" s="8"/>
      <c r="C44" s="8"/>
      <c r="D44" s="8"/>
      <c r="E44" s="14"/>
      <c r="F44" s="14"/>
      <c r="G44" s="14"/>
      <c r="H44" s="8"/>
      <c r="I44" s="14"/>
      <c r="J44" s="8"/>
      <c r="K44" s="8"/>
      <c r="L44" s="8"/>
    </row>
    <row r="45" spans="2:12" ht="12.75">
      <c r="B45" s="8"/>
      <c r="C45" s="8"/>
      <c r="D45" s="8"/>
      <c r="E45" s="14"/>
      <c r="F45" s="14"/>
      <c r="G45" s="14"/>
      <c r="H45" s="8"/>
      <c r="I45" s="14"/>
      <c r="J45" s="8"/>
      <c r="K45" s="8"/>
      <c r="L45" s="8"/>
    </row>
    <row r="46" spans="2:12" ht="12.75">
      <c r="B46" s="8"/>
      <c r="C46" s="8"/>
      <c r="D46" s="8"/>
      <c r="E46" s="14"/>
      <c r="F46" s="14"/>
      <c r="G46" s="14"/>
      <c r="H46" s="8"/>
      <c r="I46" s="14"/>
      <c r="J46" s="8"/>
      <c r="K46" s="8"/>
      <c r="L46" s="8"/>
    </row>
    <row r="47" spans="2:12" ht="12.75">
      <c r="B47" s="8"/>
      <c r="C47" s="8"/>
      <c r="D47" s="8"/>
      <c r="E47" s="14"/>
      <c r="F47" s="14"/>
      <c r="G47" s="14"/>
      <c r="H47" s="8"/>
      <c r="I47" s="14"/>
      <c r="J47" s="8"/>
      <c r="K47" s="8"/>
      <c r="L47" s="8"/>
    </row>
    <row r="48" spans="2:12" ht="12.75">
      <c r="B48" s="8"/>
      <c r="C48" s="8"/>
      <c r="D48" s="8"/>
      <c r="E48" s="14"/>
      <c r="F48" s="14"/>
      <c r="G48" s="14"/>
      <c r="H48" s="8"/>
      <c r="I48" s="14"/>
      <c r="J48" s="8"/>
      <c r="K48" s="8"/>
      <c r="L48" s="8"/>
    </row>
    <row r="103" spans="21:24" ht="72" customHeight="1">
      <c r="U103" s="3">
        <v>1</v>
      </c>
      <c r="V103" s="4" t="s">
        <v>2</v>
      </c>
      <c r="W103" s="3">
        <v>1</v>
      </c>
      <c r="X103" s="4" t="s">
        <v>8</v>
      </c>
    </row>
    <row r="104" spans="21:24" ht="72" customHeight="1">
      <c r="U104" s="3">
        <v>2</v>
      </c>
      <c r="V104" s="4" t="s">
        <v>136</v>
      </c>
      <c r="W104" s="3">
        <v>2</v>
      </c>
      <c r="X104" s="4" t="s">
        <v>3</v>
      </c>
    </row>
    <row r="105" spans="21:24" ht="72" customHeight="1">
      <c r="U105" s="3">
        <v>3</v>
      </c>
      <c r="V105" s="4" t="s">
        <v>138</v>
      </c>
      <c r="W105" s="3">
        <v>3</v>
      </c>
      <c r="X105" s="4" t="s">
        <v>21</v>
      </c>
    </row>
    <row r="106" spans="21:24" ht="72" customHeight="1">
      <c r="U106" s="3">
        <v>4</v>
      </c>
      <c r="V106" s="4" t="s">
        <v>137</v>
      </c>
      <c r="W106" s="3">
        <v>4</v>
      </c>
      <c r="X106" s="4" t="s">
        <v>22</v>
      </c>
    </row>
    <row r="107" spans="21:24" ht="72" customHeight="1">
      <c r="U107" s="3">
        <v>5</v>
      </c>
      <c r="V107" s="6" t="s">
        <v>16</v>
      </c>
      <c r="W107" s="3">
        <v>5</v>
      </c>
      <c r="X107" s="4" t="s">
        <v>139</v>
      </c>
    </row>
    <row r="108" spans="21:24" ht="72" customHeight="1">
      <c r="U108" s="3">
        <v>6</v>
      </c>
      <c r="V108" s="4" t="s">
        <v>140</v>
      </c>
      <c r="W108" s="3">
        <v>6</v>
      </c>
      <c r="X108" s="4"/>
    </row>
    <row r="109" spans="21:24" ht="72" customHeight="1">
      <c r="U109" s="3">
        <v>7</v>
      </c>
      <c r="V109" s="4" t="s">
        <v>9</v>
      </c>
      <c r="W109" s="3">
        <v>7</v>
      </c>
      <c r="X109" s="4" t="s">
        <v>23</v>
      </c>
    </row>
    <row r="110" spans="21:24" ht="72" customHeight="1">
      <c r="U110" s="3">
        <v>8</v>
      </c>
      <c r="V110" s="4" t="s">
        <v>141</v>
      </c>
      <c r="W110" s="3">
        <v>8</v>
      </c>
      <c r="X110" s="4" t="s">
        <v>15</v>
      </c>
    </row>
    <row r="111" spans="21:24" ht="72" customHeight="1">
      <c r="U111" s="3">
        <v>9</v>
      </c>
      <c r="V111" s="4" t="s">
        <v>142</v>
      </c>
      <c r="W111" s="3">
        <v>9</v>
      </c>
      <c r="X111" s="4" t="s">
        <v>143</v>
      </c>
    </row>
    <row r="112" spans="21:24" ht="72" customHeight="1">
      <c r="U112" s="3">
        <v>10</v>
      </c>
      <c r="V112" s="4" t="s">
        <v>144</v>
      </c>
      <c r="W112" s="3">
        <v>10</v>
      </c>
      <c r="X112" s="4" t="s">
        <v>6</v>
      </c>
    </row>
    <row r="113" spans="21:24" ht="72" customHeight="1">
      <c r="U113" s="3">
        <v>11</v>
      </c>
      <c r="V113" s="4" t="s">
        <v>158</v>
      </c>
      <c r="W113" s="3">
        <v>11</v>
      </c>
      <c r="X113" s="4" t="s">
        <v>159</v>
      </c>
    </row>
    <row r="114" spans="21:24" ht="72" customHeight="1">
      <c r="U114" s="3">
        <v>12</v>
      </c>
      <c r="V114" s="4" t="s">
        <v>13</v>
      </c>
      <c r="W114" s="3">
        <v>12</v>
      </c>
      <c r="X114" s="4" t="s">
        <v>14</v>
      </c>
    </row>
    <row r="115" spans="21:24" ht="72" customHeight="1">
      <c r="U115" s="3">
        <v>13</v>
      </c>
      <c r="V115" s="4" t="s">
        <v>146</v>
      </c>
      <c r="W115" s="3">
        <v>13</v>
      </c>
      <c r="X115" s="4" t="s">
        <v>145</v>
      </c>
    </row>
    <row r="116" spans="21:24" ht="72" customHeight="1">
      <c r="U116" s="3">
        <v>14</v>
      </c>
      <c r="V116" s="4" t="s">
        <v>147</v>
      </c>
      <c r="W116" s="3">
        <v>14</v>
      </c>
      <c r="X116" s="4" t="s">
        <v>87</v>
      </c>
    </row>
    <row r="117" spans="21:24" ht="72" customHeight="1">
      <c r="U117" s="3">
        <v>15</v>
      </c>
      <c r="V117" s="4" t="s">
        <v>148</v>
      </c>
      <c r="W117" s="3">
        <v>15</v>
      </c>
      <c r="X117" s="4" t="s">
        <v>149</v>
      </c>
    </row>
    <row r="118" spans="21:24" ht="72" customHeight="1">
      <c r="U118" s="3">
        <v>16</v>
      </c>
      <c r="V118" s="4" t="s">
        <v>150</v>
      </c>
      <c r="W118" s="3">
        <v>16</v>
      </c>
      <c r="X118" s="4" t="s">
        <v>151</v>
      </c>
    </row>
    <row r="119" spans="21:24" ht="72" customHeight="1">
      <c r="U119" s="3">
        <v>17</v>
      </c>
      <c r="V119" s="4" t="s">
        <v>152</v>
      </c>
      <c r="W119" s="3">
        <v>17</v>
      </c>
      <c r="X119" s="4" t="s">
        <v>153</v>
      </c>
    </row>
    <row r="120" spans="21:24" ht="72" customHeight="1">
      <c r="U120" s="3">
        <v>18</v>
      </c>
      <c r="V120" s="27" t="s">
        <v>154</v>
      </c>
      <c r="W120" s="3">
        <v>18</v>
      </c>
      <c r="X120" s="27" t="s">
        <v>155</v>
      </c>
    </row>
    <row r="121" spans="21:23" ht="72" customHeight="1">
      <c r="U121" s="3">
        <v>19</v>
      </c>
      <c r="V121" s="27" t="s">
        <v>156</v>
      </c>
      <c r="W121" s="3">
        <v>19</v>
      </c>
    </row>
    <row r="122" spans="21:23" ht="72" customHeight="1">
      <c r="U122" s="3">
        <v>20</v>
      </c>
      <c r="V122" s="27" t="s">
        <v>157</v>
      </c>
      <c r="W122" s="3">
        <v>20</v>
      </c>
    </row>
    <row r="123" spans="21:24" ht="72" customHeight="1">
      <c r="U123" s="3">
        <v>21</v>
      </c>
      <c r="V123" s="4" t="s">
        <v>20</v>
      </c>
      <c r="W123" s="3">
        <v>21</v>
      </c>
      <c r="X123" s="4" t="s">
        <v>10</v>
      </c>
    </row>
    <row r="124" spans="21:24" ht="72" customHeight="1">
      <c r="U124" s="3">
        <v>22</v>
      </c>
      <c r="V124" s="4" t="s">
        <v>24</v>
      </c>
      <c r="W124" s="3">
        <v>22</v>
      </c>
      <c r="X124" s="4" t="s">
        <v>25</v>
      </c>
    </row>
    <row r="125" spans="21:24" ht="72" customHeight="1">
      <c r="U125" s="3">
        <v>23</v>
      </c>
      <c r="V125" s="4" t="s">
        <v>11</v>
      </c>
      <c r="W125" s="3">
        <v>23</v>
      </c>
      <c r="X125" s="4" t="s">
        <v>17</v>
      </c>
    </row>
    <row r="126" spans="21:24" ht="72" customHeight="1">
      <c r="U126" s="3">
        <v>24</v>
      </c>
      <c r="V126" s="4" t="s">
        <v>12</v>
      </c>
      <c r="W126" s="3">
        <v>24</v>
      </c>
      <c r="X126" s="4"/>
    </row>
    <row r="127" spans="21:24" ht="72" customHeight="1">
      <c r="U127" s="3">
        <v>25</v>
      </c>
      <c r="V127" s="4" t="s">
        <v>18</v>
      </c>
      <c r="W127" s="3">
        <v>25</v>
      </c>
      <c r="X127" s="4" t="s">
        <v>19</v>
      </c>
    </row>
    <row r="128" spans="21:24" ht="72" customHeight="1">
      <c r="U128" s="3">
        <v>26</v>
      </c>
      <c r="V128" s="4"/>
      <c r="W128" s="3">
        <v>26</v>
      </c>
      <c r="X128" s="4"/>
    </row>
    <row r="129" spans="21:24" ht="72" customHeight="1">
      <c r="U129" s="3">
        <v>27</v>
      </c>
      <c r="V129" s="4"/>
      <c r="W129" s="3">
        <v>27</v>
      </c>
      <c r="X129" s="4"/>
    </row>
    <row r="130" spans="21:24" ht="72" customHeight="1">
      <c r="U130" s="3">
        <v>28</v>
      </c>
      <c r="V130" s="4"/>
      <c r="W130" s="3">
        <v>28</v>
      </c>
      <c r="X130" s="4"/>
    </row>
    <row r="131" spans="21:24" ht="72" customHeight="1">
      <c r="U131" s="3">
        <v>29</v>
      </c>
      <c r="V131" s="4"/>
      <c r="W131" s="3">
        <v>29</v>
      </c>
      <c r="X131" s="4"/>
    </row>
    <row r="132" spans="21:24" ht="72" customHeight="1">
      <c r="U132" s="3">
        <v>30</v>
      </c>
      <c r="V132" s="4"/>
      <c r="W132" s="3">
        <v>30</v>
      </c>
      <c r="X132" s="4"/>
    </row>
    <row r="133" spans="21:24" ht="72" customHeight="1">
      <c r="U133" s="3">
        <v>31</v>
      </c>
      <c r="V133" s="4"/>
      <c r="W133" s="3">
        <v>31</v>
      </c>
      <c r="X133" s="4"/>
    </row>
    <row r="134" spans="21:24" ht="72" customHeight="1">
      <c r="U134" s="3">
        <v>32</v>
      </c>
      <c r="V134" s="4"/>
      <c r="W134" s="3">
        <v>32</v>
      </c>
      <c r="X134" s="4"/>
    </row>
    <row r="135" spans="21:24" ht="72" customHeight="1">
      <c r="U135" s="3">
        <v>33</v>
      </c>
      <c r="V135" s="4"/>
      <c r="W135" s="3">
        <v>33</v>
      </c>
      <c r="X135" s="4"/>
    </row>
    <row r="136" spans="21:24" ht="72" customHeight="1">
      <c r="U136" s="3">
        <v>34</v>
      </c>
      <c r="V136" s="4"/>
      <c r="W136" s="3">
        <v>34</v>
      </c>
      <c r="X136" s="4"/>
    </row>
    <row r="137" spans="21:24" ht="72" customHeight="1">
      <c r="U137" s="3">
        <v>35</v>
      </c>
      <c r="V137" s="4"/>
      <c r="W137" s="3">
        <v>35</v>
      </c>
      <c r="X137" s="4"/>
    </row>
    <row r="138" spans="21:24" ht="72" customHeight="1">
      <c r="U138" s="3">
        <v>36</v>
      </c>
      <c r="V138" s="4"/>
      <c r="W138" s="3">
        <v>36</v>
      </c>
      <c r="X138" s="4"/>
    </row>
    <row r="139" spans="21:24" ht="72" customHeight="1">
      <c r="U139" s="3">
        <v>37</v>
      </c>
      <c r="V139" s="4"/>
      <c r="W139" s="3">
        <v>37</v>
      </c>
      <c r="X139" s="4"/>
    </row>
    <row r="140" spans="21:24" ht="72" customHeight="1">
      <c r="U140" s="3">
        <v>38</v>
      </c>
      <c r="V140" s="4"/>
      <c r="W140" s="3">
        <v>38</v>
      </c>
      <c r="X140" s="4"/>
    </row>
    <row r="141" spans="21:24" ht="72" customHeight="1">
      <c r="U141" s="3">
        <v>39</v>
      </c>
      <c r="V141" s="4"/>
      <c r="W141" s="3">
        <v>39</v>
      </c>
      <c r="X141" s="4"/>
    </row>
    <row r="142" spans="21:24" ht="72" customHeight="1">
      <c r="U142" s="3">
        <v>40</v>
      </c>
      <c r="V142" s="4"/>
      <c r="W142" s="3">
        <v>40</v>
      </c>
      <c r="X142" s="4"/>
    </row>
    <row r="143" spans="21:24" ht="72" customHeight="1">
      <c r="U143" s="3">
        <v>41</v>
      </c>
      <c r="V143" s="4"/>
      <c r="W143" s="3">
        <v>41</v>
      </c>
      <c r="X143" s="4"/>
    </row>
    <row r="144" spans="21:24" ht="72" customHeight="1">
      <c r="U144" s="3">
        <v>42</v>
      </c>
      <c r="V144" s="4"/>
      <c r="W144" s="3">
        <v>42</v>
      </c>
      <c r="X144" s="4"/>
    </row>
    <row r="145" spans="21:24" ht="72" customHeight="1">
      <c r="U145" s="3">
        <v>43</v>
      </c>
      <c r="V145" s="4"/>
      <c r="W145" s="3">
        <v>43</v>
      </c>
      <c r="X145" s="4"/>
    </row>
    <row r="146" spans="21:24" ht="72" customHeight="1">
      <c r="U146" s="3">
        <v>44</v>
      </c>
      <c r="V146" s="4"/>
      <c r="W146" s="3">
        <v>44</v>
      </c>
      <c r="X146" s="4"/>
    </row>
    <row r="147" spans="21:24" ht="72" customHeight="1">
      <c r="U147" s="3">
        <v>45</v>
      </c>
      <c r="V147" s="4"/>
      <c r="W147" s="3">
        <v>45</v>
      </c>
      <c r="X147" s="4"/>
    </row>
    <row r="148" spans="21:24" ht="72" customHeight="1">
      <c r="U148" s="3">
        <v>46</v>
      </c>
      <c r="V148" s="4"/>
      <c r="W148" s="3">
        <v>46</v>
      </c>
      <c r="X148" s="4"/>
    </row>
    <row r="149" spans="21:24" ht="72" customHeight="1">
      <c r="U149" s="3">
        <v>47</v>
      </c>
      <c r="V149" s="4"/>
      <c r="W149" s="3">
        <v>47</v>
      </c>
      <c r="X149" s="4"/>
    </row>
    <row r="150" spans="21:24" ht="72" customHeight="1">
      <c r="U150" s="3">
        <v>48</v>
      </c>
      <c r="V150" s="4"/>
      <c r="W150" s="3">
        <v>48</v>
      </c>
      <c r="X150" s="4"/>
    </row>
    <row r="151" spans="21:24" ht="72" customHeight="1">
      <c r="U151" s="3">
        <v>49</v>
      </c>
      <c r="V151" s="4"/>
      <c r="W151" s="3">
        <v>49</v>
      </c>
      <c r="X151" s="4"/>
    </row>
    <row r="152" spans="21:24" ht="72" customHeight="1">
      <c r="U152" s="3">
        <v>50</v>
      </c>
      <c r="V152" s="4"/>
      <c r="W152" s="3">
        <v>50</v>
      </c>
      <c r="X152" s="4"/>
    </row>
    <row r="153" spans="21:24" ht="72" customHeight="1">
      <c r="U153" s="3">
        <v>51</v>
      </c>
      <c r="V153" s="4"/>
      <c r="W153" s="3">
        <v>51</v>
      </c>
      <c r="X153" s="4"/>
    </row>
    <row r="154" ht="72" customHeight="1"/>
    <row r="155" ht="72" customHeight="1"/>
    <row r="156" ht="72" customHeight="1"/>
    <row r="157" ht="72" customHeight="1"/>
    <row r="158" ht="72" customHeight="1"/>
    <row r="159" ht="72" customHeight="1"/>
    <row r="160" ht="72" customHeight="1"/>
    <row r="161" ht="72" customHeight="1"/>
    <row r="162" ht="72" customHeight="1"/>
    <row r="163" ht="72" customHeight="1"/>
    <row r="164" ht="72" customHeight="1"/>
    <row r="165" ht="72" customHeight="1"/>
    <row r="166" ht="72" customHeight="1"/>
    <row r="167" ht="72" customHeight="1"/>
    <row r="168" ht="72" customHeight="1"/>
    <row r="169" ht="72" customHeight="1"/>
    <row r="170" ht="57.75" customHeight="1"/>
    <row r="171" ht="57.75" customHeight="1"/>
    <row r="172" ht="57.75"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row r="189" ht="57.75" customHeight="1"/>
    <row r="190" ht="57.75" customHeight="1"/>
    <row r="191" ht="57.75" customHeight="1"/>
    <row r="192" ht="57.75" customHeight="1"/>
    <row r="193" ht="57.75" customHeight="1"/>
  </sheetData>
  <sheetProtection/>
  <mergeCells count="2">
    <mergeCell ref="B2:F6"/>
    <mergeCell ref="H2:L6"/>
  </mergeCells>
  <printOptions/>
  <pageMargins left="0.75" right="0.75" top="1" bottom="1" header="0.5" footer="0.5"/>
  <pageSetup orientation="portrait"/>
  <drawing r:id="rId2"/>
  <legacyDrawing r:id="rId1"/>
</worksheet>
</file>

<file path=xl/worksheets/sheet2.xml><?xml version="1.0" encoding="utf-8"?>
<worksheet xmlns="http://schemas.openxmlformats.org/spreadsheetml/2006/main" xmlns:r="http://schemas.openxmlformats.org/officeDocument/2006/relationships">
  <dimension ref="A1:C102"/>
  <sheetViews>
    <sheetView zoomScale="150" zoomScaleNormal="150" workbookViewId="0" topLeftCell="A1">
      <selection activeCell="E6" sqref="E6"/>
    </sheetView>
  </sheetViews>
  <sheetFormatPr defaultColWidth="11.00390625" defaultRowHeight="12.75"/>
  <cols>
    <col min="1" max="1" width="6.375" style="0" customWidth="1"/>
    <col min="2" max="3" width="34.875" style="0" customWidth="1"/>
  </cols>
  <sheetData>
    <row r="1" ht="12.75">
      <c r="A1" t="s">
        <v>26</v>
      </c>
    </row>
    <row r="2" spans="1:3" ht="12.75">
      <c r="A2" t="s">
        <v>27</v>
      </c>
      <c r="B2" s="7" t="s">
        <v>28</v>
      </c>
      <c r="C2" s="7" t="s">
        <v>29</v>
      </c>
    </row>
    <row r="3" spans="1:3" ht="39">
      <c r="A3" s="7">
        <v>1</v>
      </c>
      <c r="B3" s="4" t="s">
        <v>31</v>
      </c>
      <c r="C3" s="4" t="s">
        <v>8</v>
      </c>
    </row>
    <row r="4" spans="1:3" ht="39">
      <c r="A4" s="7">
        <v>2</v>
      </c>
      <c r="B4" s="4" t="s">
        <v>62</v>
      </c>
      <c r="C4" s="4" t="s">
        <v>3</v>
      </c>
    </row>
    <row r="5" spans="1:3" ht="64.5">
      <c r="A5" s="7">
        <v>3</v>
      </c>
      <c r="B5" s="4" t="s">
        <v>66</v>
      </c>
      <c r="C5" s="4" t="s">
        <v>21</v>
      </c>
    </row>
    <row r="6" spans="1:3" ht="64.5">
      <c r="A6" s="7">
        <v>4</v>
      </c>
      <c r="B6" s="4" t="s">
        <v>64</v>
      </c>
      <c r="C6" s="4" t="s">
        <v>22</v>
      </c>
    </row>
    <row r="7" spans="1:3" ht="51.75">
      <c r="A7" s="7">
        <v>5</v>
      </c>
      <c r="B7" s="11" t="s">
        <v>65</v>
      </c>
      <c r="C7" s="11" t="s">
        <v>88</v>
      </c>
    </row>
    <row r="8" spans="1:3" ht="51.75">
      <c r="A8" s="7">
        <v>6</v>
      </c>
      <c r="B8" s="4" t="s">
        <v>63</v>
      </c>
      <c r="C8" s="11" t="s">
        <v>30</v>
      </c>
    </row>
    <row r="9" spans="1:3" ht="39">
      <c r="A9" s="7">
        <v>7</v>
      </c>
      <c r="B9" s="4" t="s">
        <v>9</v>
      </c>
      <c r="C9" s="4" t="s">
        <v>23</v>
      </c>
    </row>
    <row r="10" spans="1:3" ht="64.5">
      <c r="A10" s="7">
        <v>8</v>
      </c>
      <c r="B10" s="4" t="s">
        <v>68</v>
      </c>
      <c r="C10" s="4" t="s">
        <v>15</v>
      </c>
    </row>
    <row r="11" spans="1:3" ht="51.75">
      <c r="A11" s="7">
        <v>9</v>
      </c>
      <c r="B11" s="4" t="s">
        <v>69</v>
      </c>
      <c r="C11" s="4" t="s">
        <v>70</v>
      </c>
    </row>
    <row r="12" spans="1:3" ht="51.75">
      <c r="A12" s="7">
        <v>10</v>
      </c>
      <c r="B12" s="4" t="s">
        <v>7</v>
      </c>
      <c r="C12" s="4" t="s">
        <v>6</v>
      </c>
    </row>
    <row r="13" spans="1:3" ht="51.75">
      <c r="A13" s="7">
        <v>11</v>
      </c>
      <c r="B13" s="4" t="s">
        <v>72</v>
      </c>
      <c r="C13" s="4" t="s">
        <v>71</v>
      </c>
    </row>
    <row r="14" spans="1:3" ht="51.75">
      <c r="A14" s="7">
        <v>12</v>
      </c>
      <c r="B14" s="4" t="s">
        <v>73</v>
      </c>
      <c r="C14" s="4" t="s">
        <v>74</v>
      </c>
    </row>
    <row r="15" spans="1:3" ht="39">
      <c r="A15" s="7">
        <v>13</v>
      </c>
      <c r="B15" s="27" t="s">
        <v>75</v>
      </c>
      <c r="C15" s="4" t="s">
        <v>76</v>
      </c>
    </row>
    <row r="16" spans="1:3" ht="25.5">
      <c r="A16" s="7">
        <v>14</v>
      </c>
      <c r="B16" s="4" t="s">
        <v>77</v>
      </c>
      <c r="C16" s="4" t="s">
        <v>87</v>
      </c>
    </row>
    <row r="17" spans="1:3" ht="39">
      <c r="A17" s="7">
        <v>15</v>
      </c>
      <c r="B17" s="4" t="s">
        <v>81</v>
      </c>
      <c r="C17" s="4" t="s">
        <v>78</v>
      </c>
    </row>
    <row r="18" spans="1:3" ht="51.75">
      <c r="A18" s="7">
        <v>16</v>
      </c>
      <c r="B18" s="4" t="s">
        <v>79</v>
      </c>
      <c r="C18" s="4" t="s">
        <v>80</v>
      </c>
    </row>
    <row r="19" spans="1:3" ht="51.75">
      <c r="A19" s="7">
        <v>17</v>
      </c>
      <c r="B19" s="4" t="s">
        <v>82</v>
      </c>
      <c r="C19" s="4" t="s">
        <v>83</v>
      </c>
    </row>
    <row r="20" spans="1:3" ht="64.5">
      <c r="A20" s="7">
        <v>18</v>
      </c>
      <c r="B20" s="4" t="s">
        <v>84</v>
      </c>
      <c r="C20" s="4" t="s">
        <v>85</v>
      </c>
    </row>
    <row r="21" spans="1:3" ht="39">
      <c r="A21" s="7">
        <v>19</v>
      </c>
      <c r="B21" s="4" t="s">
        <v>86</v>
      </c>
      <c r="C21" s="4" t="s">
        <v>30</v>
      </c>
    </row>
    <row r="22" spans="1:3" ht="25.5">
      <c r="A22" s="7">
        <v>20</v>
      </c>
      <c r="B22" s="4" t="s">
        <v>90</v>
      </c>
      <c r="C22" s="4" t="s">
        <v>30</v>
      </c>
    </row>
    <row r="23" spans="1:3" ht="51.75">
      <c r="A23" s="7">
        <v>21</v>
      </c>
      <c r="B23" s="4" t="s">
        <v>20</v>
      </c>
      <c r="C23" s="4" t="s">
        <v>10</v>
      </c>
    </row>
    <row r="24" spans="1:3" ht="64.5">
      <c r="A24" s="7">
        <v>22</v>
      </c>
      <c r="B24" s="4" t="s">
        <v>24</v>
      </c>
      <c r="C24" s="4" t="s">
        <v>25</v>
      </c>
    </row>
    <row r="25" spans="1:3" ht="39">
      <c r="A25" s="7">
        <v>23</v>
      </c>
      <c r="B25" s="4" t="s">
        <v>11</v>
      </c>
      <c r="C25" s="4" t="s">
        <v>17</v>
      </c>
    </row>
    <row r="26" spans="1:3" ht="25.5">
      <c r="A26" s="7">
        <v>24</v>
      </c>
      <c r="B26" s="4" t="s">
        <v>12</v>
      </c>
      <c r="C26" s="11" t="s">
        <v>89</v>
      </c>
    </row>
    <row r="27" spans="1:3" ht="25.5">
      <c r="A27" s="7">
        <v>25</v>
      </c>
      <c r="B27" s="4" t="s">
        <v>91</v>
      </c>
      <c r="C27" s="4" t="s">
        <v>19</v>
      </c>
    </row>
    <row r="28" spans="1:3" ht="12.75">
      <c r="A28" s="7">
        <v>26</v>
      </c>
      <c r="B28" s="11" t="s">
        <v>30</v>
      </c>
      <c r="C28" s="11" t="s">
        <v>30</v>
      </c>
    </row>
    <row r="29" spans="1:3" ht="12.75">
      <c r="A29" s="7">
        <v>27</v>
      </c>
      <c r="B29" s="11" t="s">
        <v>30</v>
      </c>
      <c r="C29" s="11" t="s">
        <v>30</v>
      </c>
    </row>
    <row r="30" spans="1:3" ht="12.75">
      <c r="A30" s="7">
        <v>28</v>
      </c>
      <c r="B30" s="11" t="s">
        <v>30</v>
      </c>
      <c r="C30" s="11" t="s">
        <v>30</v>
      </c>
    </row>
    <row r="31" spans="1:3" ht="12.75">
      <c r="A31" s="7">
        <v>29</v>
      </c>
      <c r="B31" s="11" t="s">
        <v>30</v>
      </c>
      <c r="C31" s="11" t="s">
        <v>30</v>
      </c>
    </row>
    <row r="32" spans="1:3" ht="12.75">
      <c r="A32" s="7">
        <v>30</v>
      </c>
      <c r="B32" s="11" t="s">
        <v>30</v>
      </c>
      <c r="C32" s="11" t="s">
        <v>30</v>
      </c>
    </row>
    <row r="33" spans="1:3" ht="12.75">
      <c r="A33" s="7">
        <v>31</v>
      </c>
      <c r="B33" s="11" t="s">
        <v>30</v>
      </c>
      <c r="C33" s="11" t="s">
        <v>30</v>
      </c>
    </row>
    <row r="34" spans="1:3" ht="12.75">
      <c r="A34" s="7">
        <v>32</v>
      </c>
      <c r="B34" s="10" t="s">
        <v>30</v>
      </c>
      <c r="C34" s="10" t="s">
        <v>30</v>
      </c>
    </row>
    <row r="35" spans="1:3" ht="12.75">
      <c r="A35" s="7">
        <v>33</v>
      </c>
      <c r="B35" s="10" t="s">
        <v>30</v>
      </c>
      <c r="C35" s="10" t="s">
        <v>30</v>
      </c>
    </row>
    <row r="36" spans="1:3" ht="12.75">
      <c r="A36" s="7">
        <v>34</v>
      </c>
      <c r="B36" s="10" t="s">
        <v>30</v>
      </c>
      <c r="C36" s="10" t="s">
        <v>30</v>
      </c>
    </row>
    <row r="37" spans="1:3" ht="12.75">
      <c r="A37" s="7">
        <v>35</v>
      </c>
      <c r="B37" s="10" t="s">
        <v>30</v>
      </c>
      <c r="C37" s="10" t="s">
        <v>30</v>
      </c>
    </row>
    <row r="38" spans="1:3" ht="12.75">
      <c r="A38" s="7">
        <v>36</v>
      </c>
      <c r="B38" s="10" t="s">
        <v>30</v>
      </c>
      <c r="C38" s="10" t="s">
        <v>30</v>
      </c>
    </row>
    <row r="39" spans="1:3" ht="12.75">
      <c r="A39" s="7">
        <v>37</v>
      </c>
      <c r="B39" s="10" t="s">
        <v>30</v>
      </c>
      <c r="C39" s="10" t="s">
        <v>30</v>
      </c>
    </row>
    <row r="40" spans="1:3" ht="12.75">
      <c r="A40" s="7">
        <v>38</v>
      </c>
      <c r="B40" s="10" t="s">
        <v>30</v>
      </c>
      <c r="C40" s="10" t="s">
        <v>30</v>
      </c>
    </row>
    <row r="41" spans="1:3" ht="12.75">
      <c r="A41" s="7">
        <v>39</v>
      </c>
      <c r="B41" s="10" t="s">
        <v>30</v>
      </c>
      <c r="C41" s="10" t="s">
        <v>30</v>
      </c>
    </row>
    <row r="42" spans="1:3" ht="12.75">
      <c r="A42" s="7">
        <v>40</v>
      </c>
      <c r="B42" s="10" t="s">
        <v>30</v>
      </c>
      <c r="C42" s="10" t="s">
        <v>30</v>
      </c>
    </row>
    <row r="43" spans="1:3" ht="12.75">
      <c r="A43" s="7">
        <v>41</v>
      </c>
      <c r="B43" s="10" t="s">
        <v>30</v>
      </c>
      <c r="C43" s="10" t="s">
        <v>30</v>
      </c>
    </row>
    <row r="44" spans="1:3" ht="12.75">
      <c r="A44" s="7">
        <v>42</v>
      </c>
      <c r="B44" s="10" t="s">
        <v>30</v>
      </c>
      <c r="C44" s="10" t="s">
        <v>30</v>
      </c>
    </row>
    <row r="45" spans="1:3" ht="12.75">
      <c r="A45" s="7">
        <v>43</v>
      </c>
      <c r="B45" s="10" t="s">
        <v>30</v>
      </c>
      <c r="C45" s="10" t="s">
        <v>30</v>
      </c>
    </row>
    <row r="46" spans="1:3" ht="12.75">
      <c r="A46" s="7">
        <v>44</v>
      </c>
      <c r="B46" s="10" t="s">
        <v>30</v>
      </c>
      <c r="C46" s="10" t="s">
        <v>30</v>
      </c>
    </row>
    <row r="47" spans="1:3" ht="12.75">
      <c r="A47" s="7">
        <v>45</v>
      </c>
      <c r="B47" s="10" t="s">
        <v>30</v>
      </c>
      <c r="C47" s="10" t="s">
        <v>30</v>
      </c>
    </row>
    <row r="48" spans="1:3" ht="12.75">
      <c r="A48" s="7">
        <v>46</v>
      </c>
      <c r="B48" s="10" t="s">
        <v>30</v>
      </c>
      <c r="C48" s="10" t="s">
        <v>30</v>
      </c>
    </row>
    <row r="49" spans="1:3" ht="12.75">
      <c r="A49" s="7">
        <v>47</v>
      </c>
      <c r="B49" s="10" t="s">
        <v>30</v>
      </c>
      <c r="C49" s="10" t="s">
        <v>30</v>
      </c>
    </row>
    <row r="50" spans="1:3" ht="12.75">
      <c r="A50" s="7">
        <v>48</v>
      </c>
      <c r="B50" s="10" t="s">
        <v>30</v>
      </c>
      <c r="C50" s="10" t="s">
        <v>30</v>
      </c>
    </row>
    <row r="51" spans="1:3" ht="12.75">
      <c r="A51" s="7">
        <v>49</v>
      </c>
      <c r="B51" s="10" t="s">
        <v>30</v>
      </c>
      <c r="C51" s="10" t="s">
        <v>30</v>
      </c>
    </row>
    <row r="52" spans="1:3" ht="12.75">
      <c r="A52" s="7">
        <v>50</v>
      </c>
      <c r="B52" s="10" t="s">
        <v>30</v>
      </c>
      <c r="C52" s="10" t="s">
        <v>30</v>
      </c>
    </row>
    <row r="53" spans="1:3" ht="12.75">
      <c r="A53" s="7">
        <v>51</v>
      </c>
      <c r="B53" s="10" t="s">
        <v>30</v>
      </c>
      <c r="C53" s="10" t="s">
        <v>30</v>
      </c>
    </row>
    <row r="54" spans="1:3" ht="12.75">
      <c r="A54" s="7">
        <v>52</v>
      </c>
      <c r="B54" s="10" t="s">
        <v>30</v>
      </c>
      <c r="C54" s="10" t="s">
        <v>30</v>
      </c>
    </row>
    <row r="55" spans="1:3" ht="12.75">
      <c r="A55" s="7">
        <v>53</v>
      </c>
      <c r="B55" s="10" t="s">
        <v>30</v>
      </c>
      <c r="C55" s="10" t="s">
        <v>30</v>
      </c>
    </row>
    <row r="56" spans="1:3" ht="12.75">
      <c r="A56" s="7">
        <v>54</v>
      </c>
      <c r="B56" s="10" t="s">
        <v>30</v>
      </c>
      <c r="C56" s="10" t="s">
        <v>30</v>
      </c>
    </row>
    <row r="57" spans="1:3" ht="12.75">
      <c r="A57" s="7">
        <v>55</v>
      </c>
      <c r="B57" s="10" t="s">
        <v>30</v>
      </c>
      <c r="C57" s="10" t="s">
        <v>30</v>
      </c>
    </row>
    <row r="58" spans="1:3" ht="12.75">
      <c r="A58" s="7">
        <v>56</v>
      </c>
      <c r="B58" s="10" t="s">
        <v>30</v>
      </c>
      <c r="C58" s="10" t="s">
        <v>30</v>
      </c>
    </row>
    <row r="59" spans="1:3" ht="12.75">
      <c r="A59" s="7">
        <v>57</v>
      </c>
      <c r="B59" s="10" t="s">
        <v>30</v>
      </c>
      <c r="C59" s="10" t="s">
        <v>30</v>
      </c>
    </row>
    <row r="60" spans="1:3" ht="12.75">
      <c r="A60" s="7">
        <v>58</v>
      </c>
      <c r="B60" s="10" t="s">
        <v>30</v>
      </c>
      <c r="C60" s="10" t="s">
        <v>30</v>
      </c>
    </row>
    <row r="61" spans="1:3" ht="12.75">
      <c r="A61" s="7">
        <v>59</v>
      </c>
      <c r="B61" s="10" t="s">
        <v>30</v>
      </c>
      <c r="C61" s="10" t="s">
        <v>30</v>
      </c>
    </row>
    <row r="62" spans="1:3" ht="12.75">
      <c r="A62" s="7">
        <v>60</v>
      </c>
      <c r="B62" s="10" t="s">
        <v>30</v>
      </c>
      <c r="C62" s="10" t="s">
        <v>30</v>
      </c>
    </row>
    <row r="63" spans="1:3" ht="12.75">
      <c r="A63" s="7">
        <v>61</v>
      </c>
      <c r="B63" s="10" t="s">
        <v>30</v>
      </c>
      <c r="C63" s="10" t="s">
        <v>30</v>
      </c>
    </row>
    <row r="64" spans="1:3" ht="12.75">
      <c r="A64" s="7">
        <v>62</v>
      </c>
      <c r="B64" s="10" t="s">
        <v>30</v>
      </c>
      <c r="C64" s="10" t="s">
        <v>30</v>
      </c>
    </row>
    <row r="65" spans="1:3" ht="12.75">
      <c r="A65" s="7">
        <v>63</v>
      </c>
      <c r="B65" s="10" t="s">
        <v>30</v>
      </c>
      <c r="C65" s="10" t="s">
        <v>30</v>
      </c>
    </row>
    <row r="66" spans="1:3" ht="12.75">
      <c r="A66" s="7">
        <v>64</v>
      </c>
      <c r="B66" s="10" t="s">
        <v>30</v>
      </c>
      <c r="C66" s="10" t="s">
        <v>30</v>
      </c>
    </row>
    <row r="67" spans="1:3" ht="12.75">
      <c r="A67" s="7">
        <v>65</v>
      </c>
      <c r="B67" s="10" t="s">
        <v>30</v>
      </c>
      <c r="C67" s="10" t="s">
        <v>30</v>
      </c>
    </row>
    <row r="68" spans="1:3" ht="12.75">
      <c r="A68" s="7">
        <v>66</v>
      </c>
      <c r="B68" s="10" t="s">
        <v>30</v>
      </c>
      <c r="C68" s="10" t="s">
        <v>30</v>
      </c>
    </row>
    <row r="69" spans="1:3" ht="12.75">
      <c r="A69" s="7">
        <v>67</v>
      </c>
      <c r="B69" s="10" t="s">
        <v>30</v>
      </c>
      <c r="C69" s="10" t="s">
        <v>30</v>
      </c>
    </row>
    <row r="70" spans="1:3" ht="12.75">
      <c r="A70" s="7">
        <v>68</v>
      </c>
      <c r="B70" s="10" t="s">
        <v>30</v>
      </c>
      <c r="C70" s="10" t="s">
        <v>30</v>
      </c>
    </row>
    <row r="71" spans="1:3" ht="12.75">
      <c r="A71" s="7">
        <v>69</v>
      </c>
      <c r="B71" s="10" t="s">
        <v>30</v>
      </c>
      <c r="C71" s="10" t="s">
        <v>30</v>
      </c>
    </row>
    <row r="72" spans="1:3" ht="12.75">
      <c r="A72" s="7">
        <v>70</v>
      </c>
      <c r="B72" s="10" t="s">
        <v>30</v>
      </c>
      <c r="C72" s="10" t="s">
        <v>30</v>
      </c>
    </row>
    <row r="73" spans="1:3" ht="12.75">
      <c r="A73" s="7">
        <v>71</v>
      </c>
      <c r="B73" s="10" t="s">
        <v>30</v>
      </c>
      <c r="C73" s="10" t="s">
        <v>30</v>
      </c>
    </row>
    <row r="74" spans="1:3" ht="12.75">
      <c r="A74" s="7">
        <v>72</v>
      </c>
      <c r="B74" s="10" t="s">
        <v>30</v>
      </c>
      <c r="C74" s="10" t="s">
        <v>30</v>
      </c>
    </row>
    <row r="75" spans="1:3" ht="12.75">
      <c r="A75" s="7">
        <v>73</v>
      </c>
      <c r="B75" s="10" t="s">
        <v>30</v>
      </c>
      <c r="C75" s="10" t="s">
        <v>30</v>
      </c>
    </row>
    <row r="76" spans="1:3" ht="12.75">
      <c r="A76" s="7">
        <v>74</v>
      </c>
      <c r="B76" s="10" t="s">
        <v>30</v>
      </c>
      <c r="C76" s="10" t="s">
        <v>30</v>
      </c>
    </row>
    <row r="77" spans="1:3" ht="12.75">
      <c r="A77" s="7">
        <v>75</v>
      </c>
      <c r="B77" s="10" t="s">
        <v>30</v>
      </c>
      <c r="C77" s="10" t="s">
        <v>30</v>
      </c>
    </row>
    <row r="78" spans="1:3" ht="12.75">
      <c r="A78" s="7">
        <v>76</v>
      </c>
      <c r="B78" s="10" t="s">
        <v>30</v>
      </c>
      <c r="C78" s="10" t="s">
        <v>30</v>
      </c>
    </row>
    <row r="79" spans="1:3" ht="12.75">
      <c r="A79" s="7">
        <v>77</v>
      </c>
      <c r="B79" s="10" t="s">
        <v>30</v>
      </c>
      <c r="C79" s="10" t="s">
        <v>30</v>
      </c>
    </row>
    <row r="80" spans="1:3" ht="12.75">
      <c r="A80" s="7">
        <v>78</v>
      </c>
      <c r="B80" s="10" t="s">
        <v>30</v>
      </c>
      <c r="C80" s="10" t="s">
        <v>30</v>
      </c>
    </row>
    <row r="81" spans="1:3" ht="12.75">
      <c r="A81" s="7">
        <v>79</v>
      </c>
      <c r="B81" s="10" t="s">
        <v>30</v>
      </c>
      <c r="C81" s="10" t="s">
        <v>30</v>
      </c>
    </row>
    <row r="82" spans="1:3" ht="12.75">
      <c r="A82" s="7">
        <v>80</v>
      </c>
      <c r="B82" s="10" t="s">
        <v>30</v>
      </c>
      <c r="C82" s="10" t="s">
        <v>30</v>
      </c>
    </row>
    <row r="83" spans="1:3" ht="12.75">
      <c r="A83" s="7">
        <v>81</v>
      </c>
      <c r="B83" s="10" t="s">
        <v>30</v>
      </c>
      <c r="C83" s="10" t="s">
        <v>30</v>
      </c>
    </row>
    <row r="84" spans="1:3" ht="12.75">
      <c r="A84" s="7">
        <v>82</v>
      </c>
      <c r="B84" s="10" t="s">
        <v>30</v>
      </c>
      <c r="C84" s="10" t="s">
        <v>30</v>
      </c>
    </row>
    <row r="85" spans="1:3" ht="12.75">
      <c r="A85" s="7">
        <v>83</v>
      </c>
      <c r="B85" s="10" t="s">
        <v>30</v>
      </c>
      <c r="C85" s="10" t="s">
        <v>30</v>
      </c>
    </row>
    <row r="86" spans="1:3" ht="12.75">
      <c r="A86" s="7">
        <v>84</v>
      </c>
      <c r="B86" s="10" t="s">
        <v>30</v>
      </c>
      <c r="C86" s="10" t="s">
        <v>30</v>
      </c>
    </row>
    <row r="87" spans="1:3" ht="12.75">
      <c r="A87" s="7">
        <v>85</v>
      </c>
      <c r="B87" s="10" t="s">
        <v>30</v>
      </c>
      <c r="C87" s="10" t="s">
        <v>30</v>
      </c>
    </row>
    <row r="88" spans="1:3" ht="12.75">
      <c r="A88" s="7">
        <v>86</v>
      </c>
      <c r="B88" s="10" t="s">
        <v>30</v>
      </c>
      <c r="C88" s="10" t="s">
        <v>30</v>
      </c>
    </row>
    <row r="89" spans="1:3" ht="12.75">
      <c r="A89" s="7">
        <v>87</v>
      </c>
      <c r="B89" s="10" t="s">
        <v>30</v>
      </c>
      <c r="C89" s="10" t="s">
        <v>30</v>
      </c>
    </row>
    <row r="90" spans="1:3" ht="12.75">
      <c r="A90" s="7">
        <v>88</v>
      </c>
      <c r="B90" s="10" t="s">
        <v>30</v>
      </c>
      <c r="C90" s="10" t="s">
        <v>30</v>
      </c>
    </row>
    <row r="91" spans="1:3" ht="12.75">
      <c r="A91" s="7">
        <v>89</v>
      </c>
      <c r="B91" s="10" t="s">
        <v>30</v>
      </c>
      <c r="C91" s="10" t="s">
        <v>30</v>
      </c>
    </row>
    <row r="92" spans="1:3" ht="12.75">
      <c r="A92" s="7">
        <v>90</v>
      </c>
      <c r="B92" s="10" t="s">
        <v>30</v>
      </c>
      <c r="C92" s="10" t="s">
        <v>30</v>
      </c>
    </row>
    <row r="93" spans="1:3" ht="12.75">
      <c r="A93" s="7">
        <v>91</v>
      </c>
      <c r="B93" s="10" t="s">
        <v>30</v>
      </c>
      <c r="C93" s="10" t="s">
        <v>30</v>
      </c>
    </row>
    <row r="94" spans="1:3" ht="12.75">
      <c r="A94" s="7">
        <v>92</v>
      </c>
      <c r="B94" s="10" t="s">
        <v>30</v>
      </c>
      <c r="C94" s="10" t="s">
        <v>30</v>
      </c>
    </row>
    <row r="95" spans="1:3" ht="12.75">
      <c r="A95" s="7">
        <v>93</v>
      </c>
      <c r="B95" s="10" t="s">
        <v>30</v>
      </c>
      <c r="C95" s="10" t="s">
        <v>30</v>
      </c>
    </row>
    <row r="96" spans="1:3" ht="12.75">
      <c r="A96" s="7">
        <v>94</v>
      </c>
      <c r="B96" s="10" t="s">
        <v>30</v>
      </c>
      <c r="C96" s="10" t="s">
        <v>30</v>
      </c>
    </row>
    <row r="97" spans="1:3" ht="12.75">
      <c r="A97" s="7">
        <v>95</v>
      </c>
      <c r="B97" s="10" t="s">
        <v>30</v>
      </c>
      <c r="C97" s="10" t="s">
        <v>30</v>
      </c>
    </row>
    <row r="98" spans="1:3" ht="12.75">
      <c r="A98" s="7">
        <v>96</v>
      </c>
      <c r="B98" s="10" t="s">
        <v>30</v>
      </c>
      <c r="C98" s="10" t="s">
        <v>30</v>
      </c>
    </row>
    <row r="99" spans="1:3" ht="12.75">
      <c r="A99" s="7">
        <v>97</v>
      </c>
      <c r="B99" s="10" t="s">
        <v>30</v>
      </c>
      <c r="C99" s="10" t="s">
        <v>30</v>
      </c>
    </row>
    <row r="100" spans="1:3" ht="12.75">
      <c r="A100" s="7">
        <v>98</v>
      </c>
      <c r="B100" s="10" t="s">
        <v>30</v>
      </c>
      <c r="C100" s="10" t="s">
        <v>30</v>
      </c>
    </row>
    <row r="101" spans="1:3" ht="12.75">
      <c r="A101" s="7">
        <v>99</v>
      </c>
      <c r="B101" s="10" t="s">
        <v>30</v>
      </c>
      <c r="C101" s="10" t="s">
        <v>30</v>
      </c>
    </row>
    <row r="102" spans="1:3" ht="12.75">
      <c r="A102" s="7">
        <v>100</v>
      </c>
      <c r="B102" s="10" t="s">
        <v>30</v>
      </c>
      <c r="C102" s="10" t="s">
        <v>30</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Y155"/>
  <sheetViews>
    <sheetView zoomScale="75" zoomScaleNormal="75" workbookViewId="0" topLeftCell="A1">
      <selection activeCell="L38" sqref="L38"/>
    </sheetView>
  </sheetViews>
  <sheetFormatPr defaultColWidth="11.00390625" defaultRowHeight="12.75"/>
  <cols>
    <col min="1" max="1" width="11.375" style="0" customWidth="1"/>
    <col min="2" max="2" width="9.875" style="0" customWidth="1"/>
    <col min="3" max="3" width="11.125" style="0" customWidth="1"/>
    <col min="4" max="4" width="9.25390625" style="0" customWidth="1"/>
    <col min="5" max="5" width="8.875" style="0" customWidth="1"/>
    <col min="6" max="6" width="7.25390625" style="0" customWidth="1"/>
    <col min="7" max="7" width="7.125" style="0" customWidth="1"/>
    <col min="8" max="8" width="7.875" style="0" customWidth="1"/>
    <col min="9" max="9" width="7.625" style="0" customWidth="1"/>
    <col min="10" max="10" width="9.375" style="0" customWidth="1"/>
    <col min="11" max="11" width="12.375" style="0" customWidth="1"/>
    <col min="12" max="12" width="9.25390625" style="0" customWidth="1"/>
    <col min="13" max="13" width="6.75390625" style="0" customWidth="1"/>
    <col min="14" max="14" width="8.125" style="0" customWidth="1"/>
    <col min="15" max="15" width="8.25390625" style="0" customWidth="1"/>
    <col min="16" max="22" width="11.00390625" style="0" customWidth="1"/>
    <col min="23" max="23" width="33.375" style="0" customWidth="1"/>
    <col min="24" max="24" width="11.00390625" style="0" customWidth="1"/>
    <col min="25" max="25" width="35.00390625" style="0" customWidth="1"/>
  </cols>
  <sheetData>
    <row r="1" ht="12.75">
      <c r="A1" t="s">
        <v>1</v>
      </c>
    </row>
    <row r="2" spans="2:14" ht="12.75" customHeight="1">
      <c r="B2" s="48" t="str">
        <f>VLOOKUP(A3,V:Y,2)</f>
        <v>This time, you are on your own for creating the spreadsheet.  You should use the same approach as in Problem 1.</v>
      </c>
      <c r="C2" s="48"/>
      <c r="D2" s="48"/>
      <c r="E2" s="48"/>
      <c r="F2" s="48"/>
      <c r="G2" s="36"/>
      <c r="I2" s="48" t="str">
        <f>VLOOKUP(A3,V:Y,4)</f>
        <v>We've placed some of the data in the spreadsheet, but you will need to create the correct formulas and put the correct information into the Solver form.</v>
      </c>
      <c r="J2" s="48"/>
      <c r="K2" s="48"/>
      <c r="L2" s="48"/>
      <c r="M2" s="48"/>
      <c r="N2" s="48"/>
    </row>
    <row r="3" spans="1:14" ht="18">
      <c r="A3" s="1">
        <v>1</v>
      </c>
      <c r="B3" s="48"/>
      <c r="C3" s="48"/>
      <c r="D3" s="48"/>
      <c r="E3" s="48"/>
      <c r="F3" s="48"/>
      <c r="G3" s="36"/>
      <c r="I3" s="48"/>
      <c r="J3" s="48"/>
      <c r="K3" s="48"/>
      <c r="L3" s="48"/>
      <c r="M3" s="48"/>
      <c r="N3" s="48"/>
    </row>
    <row r="4" spans="2:14" ht="12.75">
      <c r="B4" s="48"/>
      <c r="C4" s="48"/>
      <c r="D4" s="48"/>
      <c r="E4" s="48"/>
      <c r="F4" s="48"/>
      <c r="G4" s="36"/>
      <c r="I4" s="48"/>
      <c r="J4" s="48"/>
      <c r="K4" s="48"/>
      <c r="L4" s="48"/>
      <c r="M4" s="48"/>
      <c r="N4" s="48"/>
    </row>
    <row r="5" spans="2:14" ht="12.75">
      <c r="B5" s="48"/>
      <c r="C5" s="48"/>
      <c r="D5" s="48"/>
      <c r="E5" s="48"/>
      <c r="F5" s="48"/>
      <c r="G5" s="36"/>
      <c r="I5" s="48"/>
      <c r="J5" s="48"/>
      <c r="K5" s="48"/>
      <c r="L5" s="48"/>
      <c r="M5" s="48"/>
      <c r="N5" s="48"/>
    </row>
    <row r="6" spans="2:14" ht="12.75">
      <c r="B6" s="48"/>
      <c r="C6" s="48"/>
      <c r="D6" s="48"/>
      <c r="E6" s="48"/>
      <c r="F6" s="48"/>
      <c r="G6" s="36"/>
      <c r="I6" s="48"/>
      <c r="J6" s="48"/>
      <c r="K6" s="48"/>
      <c r="L6" s="48"/>
      <c r="M6" s="48"/>
      <c r="N6" s="48"/>
    </row>
    <row r="9" spans="4:9" ht="12.75">
      <c r="D9" s="51" t="s">
        <v>114</v>
      </c>
      <c r="E9" s="52"/>
      <c r="F9" s="52"/>
      <c r="G9" s="52"/>
      <c r="H9" s="52"/>
      <c r="I9" s="53"/>
    </row>
    <row r="10" spans="4:12" ht="12.75">
      <c r="D10" s="8" t="s">
        <v>103</v>
      </c>
      <c r="E10" s="8" t="s">
        <v>104</v>
      </c>
      <c r="F10" s="8" t="s">
        <v>106</v>
      </c>
      <c r="G10" s="8" t="s">
        <v>111</v>
      </c>
      <c r="H10" s="8" t="s">
        <v>107</v>
      </c>
      <c r="I10" s="8" t="s">
        <v>108</v>
      </c>
      <c r="K10" s="8" t="s">
        <v>128</v>
      </c>
      <c r="L10" s="8" t="s">
        <v>113</v>
      </c>
    </row>
    <row r="11" spans="3:12" ht="12.75">
      <c r="C11" s="8" t="s">
        <v>102</v>
      </c>
      <c r="D11" s="8" t="s">
        <v>105</v>
      </c>
      <c r="E11" s="8" t="s">
        <v>105</v>
      </c>
      <c r="F11" s="8" t="s">
        <v>110</v>
      </c>
      <c r="G11" s="8" t="s">
        <v>112</v>
      </c>
      <c r="H11" s="8" t="s">
        <v>109</v>
      </c>
      <c r="I11" s="8" t="s">
        <v>110</v>
      </c>
      <c r="K11" s="8" t="s">
        <v>129</v>
      </c>
      <c r="L11" s="8" t="s">
        <v>115</v>
      </c>
    </row>
    <row r="12" spans="3:12" ht="12.75">
      <c r="C12" s="7">
        <v>1</v>
      </c>
      <c r="D12" s="7">
        <v>7</v>
      </c>
      <c r="E12" s="7">
        <v>3</v>
      </c>
      <c r="F12" s="7">
        <v>12</v>
      </c>
      <c r="G12" s="7">
        <v>6</v>
      </c>
      <c r="H12" s="16">
        <v>18</v>
      </c>
      <c r="I12" s="7">
        <v>17</v>
      </c>
      <c r="K12" s="7">
        <v>16</v>
      </c>
      <c r="L12" s="7">
        <v>130</v>
      </c>
    </row>
    <row r="13" spans="3:12" ht="12.75">
      <c r="C13" s="7">
        <v>2</v>
      </c>
      <c r="D13" s="7">
        <v>2</v>
      </c>
      <c r="E13" s="7">
        <v>5</v>
      </c>
      <c r="F13" s="7">
        <v>3</v>
      </c>
      <c r="G13" s="7">
        <v>2</v>
      </c>
      <c r="H13" s="16">
        <v>15</v>
      </c>
      <c r="I13" s="7">
        <v>17</v>
      </c>
      <c r="K13" s="7">
        <v>12</v>
      </c>
      <c r="L13" s="7">
        <v>130</v>
      </c>
    </row>
    <row r="14" spans="3:12" ht="12.75">
      <c r="C14" s="7">
        <v>3</v>
      </c>
      <c r="D14" s="7">
        <v>5</v>
      </c>
      <c r="E14" s="7">
        <v>1</v>
      </c>
      <c r="F14" s="7">
        <v>3</v>
      </c>
      <c r="G14" s="7">
        <v>2</v>
      </c>
      <c r="H14" s="16">
        <v>9</v>
      </c>
      <c r="I14" s="7">
        <v>2</v>
      </c>
      <c r="K14" s="7">
        <v>18</v>
      </c>
      <c r="L14" s="7">
        <v>100</v>
      </c>
    </row>
    <row r="15" spans="5:8" ht="12.75">
      <c r="E15" s="7"/>
      <c r="F15" s="7"/>
      <c r="G15" s="7"/>
      <c r="H15" s="7"/>
    </row>
    <row r="17" spans="1:10" ht="13.5" customHeight="1">
      <c r="A17" s="1"/>
      <c r="D17" s="8"/>
      <c r="E17" s="8" t="s">
        <v>122</v>
      </c>
      <c r="F17" s="8"/>
      <c r="G17" s="8"/>
      <c r="H17" s="8" t="s">
        <v>124</v>
      </c>
      <c r="J17" s="8" t="s">
        <v>126</v>
      </c>
    </row>
    <row r="18" spans="1:10" ht="12.75" customHeight="1">
      <c r="A18" s="2"/>
      <c r="C18" s="49" t="s">
        <v>116</v>
      </c>
      <c r="D18" s="49"/>
      <c r="E18" s="8" t="s">
        <v>123</v>
      </c>
      <c r="F18" s="8"/>
      <c r="G18" s="8"/>
      <c r="H18" s="8" t="s">
        <v>125</v>
      </c>
      <c r="J18" s="8" t="s">
        <v>127</v>
      </c>
    </row>
    <row r="19" spans="3:10" ht="12.75">
      <c r="C19" s="54" t="s">
        <v>117</v>
      </c>
      <c r="D19" s="54"/>
      <c r="E19" s="7">
        <v>200</v>
      </c>
      <c r="F19" s="7"/>
      <c r="G19" s="7"/>
      <c r="H19" s="16">
        <v>35</v>
      </c>
      <c r="J19">
        <v>2000</v>
      </c>
    </row>
    <row r="20" spans="3:10" ht="12.75">
      <c r="C20" s="54" t="s">
        <v>118</v>
      </c>
      <c r="D20" s="54"/>
      <c r="E20" s="7">
        <v>120</v>
      </c>
      <c r="F20" s="7"/>
      <c r="G20" s="7"/>
      <c r="H20" s="16">
        <v>25</v>
      </c>
      <c r="J20">
        <v>1500</v>
      </c>
    </row>
    <row r="21" spans="3:10" ht="12.75">
      <c r="C21" s="54" t="s">
        <v>119</v>
      </c>
      <c r="D21" s="54"/>
      <c r="E21" s="7">
        <v>180</v>
      </c>
      <c r="F21" s="7"/>
      <c r="G21" s="7"/>
      <c r="H21" s="16">
        <v>40</v>
      </c>
      <c r="J21">
        <v>1800</v>
      </c>
    </row>
    <row r="22" spans="3:10" ht="12.75">
      <c r="C22" s="54" t="s">
        <v>120</v>
      </c>
      <c r="D22" s="54"/>
      <c r="E22" s="7">
        <v>130</v>
      </c>
      <c r="F22" s="7"/>
      <c r="G22" s="7"/>
      <c r="H22" s="7">
        <v>45</v>
      </c>
      <c r="J22">
        <v>1200</v>
      </c>
    </row>
    <row r="23" spans="3:10" ht="12.75">
      <c r="C23" s="54" t="s">
        <v>130</v>
      </c>
      <c r="D23" s="54"/>
      <c r="E23" s="7">
        <v>430</v>
      </c>
      <c r="F23" s="7"/>
      <c r="G23" s="7"/>
      <c r="H23" s="7">
        <v>170</v>
      </c>
      <c r="J23">
        <v>1000</v>
      </c>
    </row>
    <row r="24" spans="3:10" ht="12.75">
      <c r="C24" s="54" t="s">
        <v>121</v>
      </c>
      <c r="D24" s="54"/>
      <c r="E24" s="7">
        <v>260</v>
      </c>
      <c r="F24" s="7"/>
      <c r="G24" s="7"/>
      <c r="H24" s="7">
        <v>60</v>
      </c>
      <c r="J24">
        <v>1000</v>
      </c>
    </row>
    <row r="25" spans="4:8" ht="12.75">
      <c r="D25" s="14"/>
      <c r="E25" s="7"/>
      <c r="F25" s="7"/>
      <c r="G25" s="7"/>
      <c r="H25" s="7"/>
    </row>
    <row r="27" spans="2:15" ht="13.5" thickBot="1">
      <c r="B27" s="8" t="s">
        <v>58</v>
      </c>
      <c r="C27" s="5"/>
      <c r="D27" s="44"/>
      <c r="E27" s="45"/>
      <c r="F27" s="45"/>
      <c r="G27" s="45"/>
      <c r="H27" s="45"/>
      <c r="I27" s="45"/>
      <c r="J27" s="5"/>
      <c r="K27" s="5"/>
      <c r="L27" s="5"/>
      <c r="M27" s="5"/>
      <c r="N27" s="5"/>
      <c r="O27" s="5"/>
    </row>
    <row r="28" spans="1:10" ht="15" thickBot="1" thickTop="1">
      <c r="A28" s="9" t="s">
        <v>50</v>
      </c>
      <c r="B28" s="8" t="s">
        <v>51</v>
      </c>
      <c r="C28" s="5"/>
      <c r="D28" s="41"/>
      <c r="E28" s="42"/>
      <c r="F28" s="42"/>
      <c r="G28" s="42"/>
      <c r="H28" s="42"/>
      <c r="I28" s="43"/>
      <c r="J28" s="5"/>
    </row>
    <row r="29" ht="15" thickBot="1" thickTop="1"/>
    <row r="30" spans="2:7" ht="13.5" thickBot="1">
      <c r="B30" s="8" t="s">
        <v>52</v>
      </c>
      <c r="F30" s="23"/>
      <c r="G30" s="37"/>
    </row>
    <row r="32" spans="1:2" ht="13.5" thickBot="1">
      <c r="A32" s="9" t="s">
        <v>53</v>
      </c>
      <c r="B32" s="8" t="s">
        <v>41</v>
      </c>
    </row>
    <row r="33" spans="3:8" ht="13.5" thickTop="1">
      <c r="C33" s="7" t="s">
        <v>131</v>
      </c>
      <c r="E33" s="24" t="s">
        <v>135</v>
      </c>
      <c r="F33" s="17" t="s">
        <v>46</v>
      </c>
      <c r="G33" s="17"/>
      <c r="H33" s="18" t="s">
        <v>34</v>
      </c>
    </row>
    <row r="34" spans="3:8" ht="12.75">
      <c r="C34" s="7" t="s">
        <v>133</v>
      </c>
      <c r="E34" s="25" t="s">
        <v>135</v>
      </c>
      <c r="F34" s="19" t="s">
        <v>46</v>
      </c>
      <c r="G34" s="19"/>
      <c r="H34" s="20" t="s">
        <v>34</v>
      </c>
    </row>
    <row r="35" spans="3:8" ht="15.75" customHeight="1" thickBot="1">
      <c r="C35" s="7" t="s">
        <v>132</v>
      </c>
      <c r="E35" s="26" t="s">
        <v>135</v>
      </c>
      <c r="F35" s="21" t="s">
        <v>46</v>
      </c>
      <c r="G35" s="21"/>
      <c r="H35" s="22" t="s">
        <v>34</v>
      </c>
    </row>
    <row r="36" ht="13.5" thickTop="1"/>
    <row r="37" spans="1:2" ht="13.5" thickBot="1">
      <c r="A37" s="9" t="s">
        <v>134</v>
      </c>
      <c r="B37" s="8" t="s">
        <v>41</v>
      </c>
    </row>
    <row r="38" spans="3:8" ht="13.5" thickTop="1">
      <c r="C38" s="50" t="s">
        <v>117</v>
      </c>
      <c r="D38" s="50"/>
      <c r="E38" s="24" t="s">
        <v>135</v>
      </c>
      <c r="F38" s="17" t="s">
        <v>46</v>
      </c>
      <c r="G38" s="17"/>
      <c r="H38" s="18" t="s">
        <v>34</v>
      </c>
    </row>
    <row r="39" spans="3:8" ht="12.75">
      <c r="C39" s="50" t="s">
        <v>118</v>
      </c>
      <c r="D39" s="50"/>
      <c r="E39" s="25" t="s">
        <v>135</v>
      </c>
      <c r="F39" s="19" t="s">
        <v>46</v>
      </c>
      <c r="G39" s="19"/>
      <c r="H39" s="20" t="s">
        <v>34</v>
      </c>
    </row>
    <row r="40" spans="3:8" ht="12.75">
      <c r="C40" s="50" t="s">
        <v>119</v>
      </c>
      <c r="D40" s="50"/>
      <c r="E40" s="25" t="s">
        <v>135</v>
      </c>
      <c r="F40" s="19" t="s">
        <v>46</v>
      </c>
      <c r="G40" s="19"/>
      <c r="H40" s="20" t="s">
        <v>34</v>
      </c>
    </row>
    <row r="41" spans="3:8" ht="12.75">
      <c r="C41" s="50" t="s">
        <v>120</v>
      </c>
      <c r="D41" s="50"/>
      <c r="E41" s="25" t="s">
        <v>135</v>
      </c>
      <c r="F41" s="19" t="s">
        <v>46</v>
      </c>
      <c r="G41" s="19"/>
      <c r="H41" s="20" t="s">
        <v>34</v>
      </c>
    </row>
    <row r="42" spans="3:8" ht="12.75">
      <c r="C42" s="50" t="s">
        <v>130</v>
      </c>
      <c r="D42" s="50"/>
      <c r="E42" s="25" t="s">
        <v>135</v>
      </c>
      <c r="F42" s="19" t="s">
        <v>46</v>
      </c>
      <c r="G42" s="19"/>
      <c r="H42" s="20" t="s">
        <v>34</v>
      </c>
    </row>
    <row r="43" spans="3:8" ht="15.75" customHeight="1" thickBot="1">
      <c r="C43" s="50" t="s">
        <v>121</v>
      </c>
      <c r="D43" s="50"/>
      <c r="E43" s="26" t="s">
        <v>135</v>
      </c>
      <c r="F43" s="21" t="s">
        <v>46</v>
      </c>
      <c r="G43" s="21"/>
      <c r="H43" s="22" t="s">
        <v>34</v>
      </c>
    </row>
    <row r="44" spans="3:8" ht="18.75" customHeight="1" thickTop="1">
      <c r="C44" s="7"/>
      <c r="E44" s="46"/>
      <c r="F44" s="19"/>
      <c r="G44" s="19"/>
      <c r="H44" s="5"/>
    </row>
    <row r="45" spans="3:8" ht="15.75" customHeight="1">
      <c r="C45" s="7"/>
      <c r="E45" s="46"/>
      <c r="F45" s="19"/>
      <c r="G45" s="19"/>
      <c r="H45" s="5"/>
    </row>
    <row r="46" spans="3:8" ht="13.5" customHeight="1" thickBot="1">
      <c r="C46" s="7"/>
      <c r="E46" s="46"/>
      <c r="F46" s="19"/>
      <c r="G46" s="19"/>
      <c r="H46" s="5"/>
    </row>
    <row r="47" spans="1:14" ht="13.5" thickTop="1">
      <c r="A47" s="40" t="s">
        <v>56</v>
      </c>
      <c r="B47" s="50"/>
      <c r="C47" s="50"/>
      <c r="D47" s="47"/>
      <c r="E47" s="28"/>
      <c r="F47" s="28"/>
      <c r="G47" s="28"/>
      <c r="H47" s="28"/>
      <c r="I47" s="28"/>
      <c r="J47" s="28"/>
      <c r="K47" s="28"/>
      <c r="L47" s="28"/>
      <c r="M47" s="28"/>
      <c r="N47" s="29"/>
    </row>
    <row r="48" spans="2:15" ht="12.75">
      <c r="B48" s="50"/>
      <c r="C48" s="50"/>
      <c r="D48" s="30"/>
      <c r="E48" s="5"/>
      <c r="F48" s="5"/>
      <c r="G48" s="5"/>
      <c r="H48" s="5"/>
      <c r="I48" s="5"/>
      <c r="J48" s="5"/>
      <c r="K48" s="5"/>
      <c r="L48" s="5"/>
      <c r="M48" s="5"/>
      <c r="N48" s="31"/>
      <c r="O48" s="38"/>
    </row>
    <row r="49" spans="2:15" ht="12.75">
      <c r="B49" s="50"/>
      <c r="C49" s="50"/>
      <c r="D49" s="30"/>
      <c r="E49" s="5"/>
      <c r="F49" s="5"/>
      <c r="G49" s="5"/>
      <c r="H49" s="5"/>
      <c r="I49" s="5"/>
      <c r="J49" s="5"/>
      <c r="K49" s="5"/>
      <c r="L49" s="5"/>
      <c r="M49" s="5"/>
      <c r="N49" s="31"/>
      <c r="O49" s="12"/>
    </row>
    <row r="50" spans="2:15" ht="12.75">
      <c r="B50" s="50"/>
      <c r="C50" s="50"/>
      <c r="D50" s="30"/>
      <c r="E50" s="5"/>
      <c r="F50" s="5"/>
      <c r="G50" s="5"/>
      <c r="H50" s="5"/>
      <c r="I50" s="5"/>
      <c r="J50" s="5"/>
      <c r="K50" s="5"/>
      <c r="L50" s="5"/>
      <c r="M50" s="5"/>
      <c r="N50" s="31"/>
      <c r="O50" s="39"/>
    </row>
    <row r="51" spans="2:15" ht="12.75">
      <c r="B51" s="50"/>
      <c r="C51" s="50"/>
      <c r="D51" s="30"/>
      <c r="E51" s="5"/>
      <c r="F51" s="5"/>
      <c r="G51" s="5"/>
      <c r="H51" s="5"/>
      <c r="I51" s="5"/>
      <c r="J51" s="5"/>
      <c r="K51" s="5"/>
      <c r="L51" s="5"/>
      <c r="M51" s="5"/>
      <c r="N51" s="31"/>
      <c r="O51" s="39"/>
    </row>
    <row r="52" spans="2:15" ht="12.75">
      <c r="B52" s="50"/>
      <c r="C52" s="50"/>
      <c r="D52" s="30"/>
      <c r="E52" s="5"/>
      <c r="F52" s="5"/>
      <c r="G52" s="5"/>
      <c r="H52" s="5"/>
      <c r="I52" s="5"/>
      <c r="J52" s="5"/>
      <c r="K52" s="5"/>
      <c r="L52" s="5"/>
      <c r="M52" s="5"/>
      <c r="N52" s="31"/>
      <c r="O52" s="39"/>
    </row>
    <row r="53" spans="4:14" ht="12.75">
      <c r="D53" s="30"/>
      <c r="E53" s="5"/>
      <c r="F53" s="5"/>
      <c r="G53" s="5"/>
      <c r="H53" s="5"/>
      <c r="I53" s="5"/>
      <c r="J53" s="5"/>
      <c r="K53" s="5"/>
      <c r="L53" s="5"/>
      <c r="M53" s="5"/>
      <c r="N53" s="31"/>
    </row>
    <row r="54" spans="4:14" ht="12.75">
      <c r="D54" s="30"/>
      <c r="E54" s="5"/>
      <c r="F54" s="5"/>
      <c r="G54" s="5"/>
      <c r="H54" s="5"/>
      <c r="I54" s="5"/>
      <c r="J54" s="5"/>
      <c r="K54" s="5"/>
      <c r="L54" s="5"/>
      <c r="M54" s="5"/>
      <c r="N54" s="31"/>
    </row>
    <row r="55" spans="4:14" ht="12.75">
      <c r="D55" s="30"/>
      <c r="E55" s="5"/>
      <c r="F55" s="5"/>
      <c r="G55" s="5"/>
      <c r="H55" s="5"/>
      <c r="I55" s="5"/>
      <c r="J55" s="5"/>
      <c r="K55" s="5"/>
      <c r="L55" s="5"/>
      <c r="M55" s="5"/>
      <c r="N55" s="31"/>
    </row>
    <row r="56" spans="4:14" ht="12.75">
      <c r="D56" s="30"/>
      <c r="E56" s="5"/>
      <c r="F56" s="5"/>
      <c r="G56" s="5"/>
      <c r="H56" s="5"/>
      <c r="I56" s="5"/>
      <c r="J56" s="5"/>
      <c r="K56" s="5"/>
      <c r="L56" s="5"/>
      <c r="M56" s="5"/>
      <c r="N56" s="31"/>
    </row>
    <row r="57" spans="4:14" ht="12.75">
      <c r="D57" s="30"/>
      <c r="E57" s="5"/>
      <c r="F57" s="5"/>
      <c r="G57" s="5"/>
      <c r="H57" s="5"/>
      <c r="I57" s="5"/>
      <c r="J57" s="5"/>
      <c r="K57" s="5"/>
      <c r="L57" s="5"/>
      <c r="M57" s="5"/>
      <c r="N57" s="31"/>
    </row>
    <row r="58" spans="4:14" ht="12.75">
      <c r="D58" s="30"/>
      <c r="E58" s="5"/>
      <c r="F58" s="5"/>
      <c r="G58" s="5"/>
      <c r="H58" s="5"/>
      <c r="I58" s="5"/>
      <c r="J58" s="5"/>
      <c r="K58" s="5"/>
      <c r="L58" s="5"/>
      <c r="M58" s="5"/>
      <c r="N58" s="31"/>
    </row>
    <row r="59" spans="4:14" ht="12.75">
      <c r="D59" s="30"/>
      <c r="E59" s="5"/>
      <c r="F59" s="5"/>
      <c r="G59" s="5"/>
      <c r="H59" s="5"/>
      <c r="I59" s="5"/>
      <c r="J59" s="5"/>
      <c r="K59" s="5"/>
      <c r="L59" s="5"/>
      <c r="M59" s="5"/>
      <c r="N59" s="31"/>
    </row>
    <row r="60" spans="4:14" ht="13.5" thickBot="1">
      <c r="D60" s="32"/>
      <c r="E60" s="33"/>
      <c r="F60" s="33"/>
      <c r="G60" s="33"/>
      <c r="H60" s="33"/>
      <c r="I60" s="33"/>
      <c r="J60" s="33"/>
      <c r="K60" s="33"/>
      <c r="L60" s="33"/>
      <c r="M60" s="33"/>
      <c r="N60" s="34"/>
    </row>
    <row r="61" ht="13.5" thickTop="1"/>
    <row r="105" spans="22:25" ht="72" customHeight="1">
      <c r="V105" s="3">
        <v>1</v>
      </c>
      <c r="W105" s="4" t="s">
        <v>160</v>
      </c>
      <c r="X105" s="3">
        <v>1</v>
      </c>
      <c r="Y105" s="4" t="s">
        <v>0</v>
      </c>
    </row>
    <row r="106" spans="22:25" ht="72" customHeight="1">
      <c r="V106" s="3">
        <v>2</v>
      </c>
      <c r="W106" s="4" t="s">
        <v>161</v>
      </c>
      <c r="X106" s="3">
        <v>2</v>
      </c>
      <c r="Y106" s="4" t="s">
        <v>162</v>
      </c>
    </row>
    <row r="107" spans="22:25" ht="72" customHeight="1">
      <c r="V107" s="3">
        <v>3</v>
      </c>
      <c r="W107" s="4" t="s">
        <v>163</v>
      </c>
      <c r="X107" s="3">
        <v>3</v>
      </c>
      <c r="Y107" s="4"/>
    </row>
    <row r="108" spans="22:25" ht="72" customHeight="1">
      <c r="V108" s="3">
        <v>4</v>
      </c>
      <c r="W108" s="6" t="s">
        <v>164</v>
      </c>
      <c r="X108" s="3">
        <v>4</v>
      </c>
      <c r="Y108" s="4" t="s">
        <v>165</v>
      </c>
    </row>
    <row r="109" spans="22:25" ht="72" customHeight="1">
      <c r="V109" s="3">
        <v>5</v>
      </c>
      <c r="W109" s="4" t="s">
        <v>166</v>
      </c>
      <c r="X109" s="3">
        <v>5</v>
      </c>
      <c r="Y109" s="4" t="s">
        <v>167</v>
      </c>
    </row>
    <row r="110" spans="22:25" ht="72" customHeight="1">
      <c r="V110" s="3">
        <v>6</v>
      </c>
      <c r="W110" s="6"/>
      <c r="X110" s="3">
        <v>6</v>
      </c>
      <c r="Y110" s="4"/>
    </row>
    <row r="111" spans="22:25" ht="72" customHeight="1">
      <c r="V111" s="3">
        <v>7</v>
      </c>
      <c r="W111" s="4"/>
      <c r="X111" s="3">
        <v>7</v>
      </c>
      <c r="Y111" s="4"/>
    </row>
    <row r="112" spans="22:25" ht="72" customHeight="1">
      <c r="V112" s="3">
        <v>8</v>
      </c>
      <c r="W112" s="4"/>
      <c r="X112" s="3">
        <v>8</v>
      </c>
      <c r="Y112" s="4"/>
    </row>
    <row r="113" spans="22:25" ht="72" customHeight="1">
      <c r="V113" s="3">
        <v>9</v>
      </c>
      <c r="W113" s="4"/>
      <c r="X113" s="3">
        <v>9</v>
      </c>
      <c r="Y113" s="4"/>
    </row>
    <row r="114" spans="22:25" ht="72" customHeight="1">
      <c r="V114" s="3">
        <v>10</v>
      </c>
      <c r="W114" s="4"/>
      <c r="X114" s="3">
        <v>10</v>
      </c>
      <c r="Y114" s="4"/>
    </row>
    <row r="115" spans="22:25" ht="72" customHeight="1">
      <c r="V115" s="3">
        <v>11</v>
      </c>
      <c r="W115" s="4"/>
      <c r="X115" s="3">
        <v>11</v>
      </c>
      <c r="Y115" s="4"/>
    </row>
    <row r="116" spans="22:25" ht="72" customHeight="1">
      <c r="V116" s="3">
        <v>12</v>
      </c>
      <c r="W116" s="4"/>
      <c r="X116" s="3">
        <v>12</v>
      </c>
      <c r="Y116" s="4"/>
    </row>
    <row r="117" spans="22:25" ht="72" customHeight="1">
      <c r="V117" s="3">
        <v>13</v>
      </c>
      <c r="W117" s="4"/>
      <c r="X117" s="3">
        <v>13</v>
      </c>
      <c r="Y117" s="4"/>
    </row>
    <row r="118" spans="22:25" ht="72" customHeight="1">
      <c r="V118" s="3">
        <v>14</v>
      </c>
      <c r="W118" s="4"/>
      <c r="X118" s="3">
        <v>14</v>
      </c>
      <c r="Y118" s="4"/>
    </row>
    <row r="119" spans="22:25" ht="72" customHeight="1">
      <c r="V119" s="3">
        <v>15</v>
      </c>
      <c r="W119" s="4"/>
      <c r="X119" s="3">
        <v>15</v>
      </c>
      <c r="Y119" s="4"/>
    </row>
    <row r="120" spans="22:25" ht="72" customHeight="1">
      <c r="V120" s="3">
        <v>16</v>
      </c>
      <c r="W120" s="4"/>
      <c r="X120" s="3">
        <v>16</v>
      </c>
      <c r="Y120" s="4"/>
    </row>
    <row r="121" spans="22:25" ht="72" customHeight="1">
      <c r="V121" s="3">
        <v>17</v>
      </c>
      <c r="W121" s="4"/>
      <c r="X121" s="3">
        <v>17</v>
      </c>
      <c r="Y121" s="4"/>
    </row>
    <row r="122" spans="22:25" ht="72" customHeight="1">
      <c r="V122" s="3">
        <v>18</v>
      </c>
      <c r="W122" s="4"/>
      <c r="X122" s="3">
        <v>18</v>
      </c>
      <c r="Y122" s="4"/>
    </row>
    <row r="123" spans="22:25" ht="72" customHeight="1">
      <c r="V123" s="3">
        <v>19</v>
      </c>
      <c r="W123" s="4"/>
      <c r="X123" s="3">
        <v>19</v>
      </c>
      <c r="Y123" s="4"/>
    </row>
    <row r="124" spans="22:25" ht="72" customHeight="1">
      <c r="V124" s="3">
        <v>20</v>
      </c>
      <c r="W124" s="4"/>
      <c r="X124" s="3">
        <v>20</v>
      </c>
      <c r="Y124" s="4"/>
    </row>
    <row r="125" spans="22:25" ht="72" customHeight="1">
      <c r="V125" s="3">
        <v>21</v>
      </c>
      <c r="W125" s="4"/>
      <c r="X125" s="3">
        <v>21</v>
      </c>
      <c r="Y125" s="4"/>
    </row>
    <row r="126" spans="22:25" ht="72" customHeight="1">
      <c r="V126" s="3">
        <v>22</v>
      </c>
      <c r="W126" s="4"/>
      <c r="X126" s="3">
        <v>22</v>
      </c>
      <c r="Y126" s="4"/>
    </row>
    <row r="127" spans="22:25" ht="72" customHeight="1">
      <c r="V127" s="3">
        <v>23</v>
      </c>
      <c r="W127" s="4"/>
      <c r="X127" s="3">
        <v>23</v>
      </c>
      <c r="Y127" s="4"/>
    </row>
    <row r="128" spans="22:25" ht="72" customHeight="1">
      <c r="V128" s="3">
        <v>24</v>
      </c>
      <c r="W128" s="4"/>
      <c r="X128" s="3">
        <v>24</v>
      </c>
      <c r="Y128" s="4"/>
    </row>
    <row r="129" spans="22:25" ht="72" customHeight="1">
      <c r="V129" s="3">
        <v>25</v>
      </c>
      <c r="W129" s="4"/>
      <c r="X129" s="3">
        <v>25</v>
      </c>
      <c r="Y129" s="4"/>
    </row>
    <row r="130" spans="22:25" ht="72" customHeight="1">
      <c r="V130" s="3">
        <v>26</v>
      </c>
      <c r="W130" s="4"/>
      <c r="X130" s="3">
        <v>26</v>
      </c>
      <c r="Y130" s="4"/>
    </row>
    <row r="131" spans="22:25" ht="72" customHeight="1">
      <c r="V131" s="3">
        <v>27</v>
      </c>
      <c r="W131" s="4"/>
      <c r="X131" s="3">
        <v>27</v>
      </c>
      <c r="Y131" s="4"/>
    </row>
    <row r="132" spans="22:25" ht="72" customHeight="1">
      <c r="V132" s="3">
        <v>28</v>
      </c>
      <c r="W132" s="4"/>
      <c r="X132" s="3">
        <v>28</v>
      </c>
      <c r="Y132" s="4"/>
    </row>
    <row r="133" spans="22:25" ht="72" customHeight="1">
      <c r="V133" s="3">
        <v>29</v>
      </c>
      <c r="W133" s="4"/>
      <c r="X133" s="3">
        <v>29</v>
      </c>
      <c r="Y133" s="4"/>
    </row>
    <row r="134" spans="22:25" ht="72" customHeight="1">
      <c r="V134" s="3">
        <v>30</v>
      </c>
      <c r="W134" s="4"/>
      <c r="X134" s="3">
        <v>30</v>
      </c>
      <c r="Y134" s="4"/>
    </row>
    <row r="135" spans="22:25" ht="72" customHeight="1">
      <c r="V135" s="3">
        <v>31</v>
      </c>
      <c r="W135" s="4"/>
      <c r="X135" s="3">
        <v>31</v>
      </c>
      <c r="Y135" s="4"/>
    </row>
    <row r="136" spans="22:25" ht="72" customHeight="1">
      <c r="V136" s="3">
        <v>32</v>
      </c>
      <c r="W136" s="4"/>
      <c r="X136" s="3">
        <v>32</v>
      </c>
      <c r="Y136" s="4"/>
    </row>
    <row r="137" spans="22:25" ht="72" customHeight="1">
      <c r="V137" s="3">
        <v>33</v>
      </c>
      <c r="W137" s="4"/>
      <c r="X137" s="3">
        <v>33</v>
      </c>
      <c r="Y137" s="4"/>
    </row>
    <row r="138" spans="22:25" ht="72" customHeight="1">
      <c r="V138" s="3">
        <v>34</v>
      </c>
      <c r="W138" s="4"/>
      <c r="X138" s="3">
        <v>34</v>
      </c>
      <c r="Y138" s="4"/>
    </row>
    <row r="139" spans="22:25" ht="72" customHeight="1">
      <c r="V139" s="3">
        <v>35</v>
      </c>
      <c r="W139" s="4"/>
      <c r="X139" s="3">
        <v>35</v>
      </c>
      <c r="Y139" s="4"/>
    </row>
    <row r="140" spans="22:25" ht="72" customHeight="1">
      <c r="V140" s="3">
        <v>36</v>
      </c>
      <c r="W140" s="4"/>
      <c r="X140" s="3">
        <v>36</v>
      </c>
      <c r="Y140" s="4"/>
    </row>
    <row r="141" spans="22:25" ht="72" customHeight="1">
      <c r="V141" s="3">
        <v>37</v>
      </c>
      <c r="W141" s="4"/>
      <c r="X141" s="3">
        <v>37</v>
      </c>
      <c r="Y141" s="4"/>
    </row>
    <row r="142" spans="22:25" ht="72" customHeight="1">
      <c r="V142" s="3">
        <v>38</v>
      </c>
      <c r="W142" s="4"/>
      <c r="X142" s="3">
        <v>38</v>
      </c>
      <c r="Y142" s="4"/>
    </row>
    <row r="143" spans="22:25" ht="72" customHeight="1">
      <c r="V143" s="3">
        <v>39</v>
      </c>
      <c r="W143" s="4"/>
      <c r="X143" s="3">
        <v>39</v>
      </c>
      <c r="Y143" s="4"/>
    </row>
    <row r="144" spans="22:25" ht="72" customHeight="1">
      <c r="V144" s="3">
        <v>40</v>
      </c>
      <c r="W144" s="4"/>
      <c r="X144" s="3">
        <v>40</v>
      </c>
      <c r="Y144" s="4"/>
    </row>
    <row r="145" spans="22:25" ht="72" customHeight="1">
      <c r="V145" s="3">
        <v>41</v>
      </c>
      <c r="W145" s="4"/>
      <c r="X145" s="3">
        <v>41</v>
      </c>
      <c r="Y145" s="4"/>
    </row>
    <row r="146" spans="22:25" ht="72" customHeight="1">
      <c r="V146" s="3">
        <v>42</v>
      </c>
      <c r="W146" s="4"/>
      <c r="X146" s="3">
        <v>42</v>
      </c>
      <c r="Y146" s="4"/>
    </row>
    <row r="147" spans="22:25" ht="72" customHeight="1">
      <c r="V147" s="3">
        <v>43</v>
      </c>
      <c r="W147" s="4"/>
      <c r="X147" s="3">
        <v>43</v>
      </c>
      <c r="Y147" s="4"/>
    </row>
    <row r="148" spans="22:25" ht="72" customHeight="1">
      <c r="V148" s="3">
        <v>44</v>
      </c>
      <c r="W148" s="4"/>
      <c r="X148" s="3">
        <v>44</v>
      </c>
      <c r="Y148" s="4"/>
    </row>
    <row r="149" spans="22:25" ht="72" customHeight="1">
      <c r="V149" s="3">
        <v>45</v>
      </c>
      <c r="W149" s="4"/>
      <c r="X149" s="3">
        <v>45</v>
      </c>
      <c r="Y149" s="4"/>
    </row>
    <row r="150" spans="22:25" ht="72" customHeight="1">
      <c r="V150" s="3">
        <v>46</v>
      </c>
      <c r="W150" s="4"/>
      <c r="X150" s="3">
        <v>46</v>
      </c>
      <c r="Y150" s="4"/>
    </row>
    <row r="151" spans="22:25" ht="72" customHeight="1">
      <c r="V151" s="3">
        <v>47</v>
      </c>
      <c r="W151" s="4"/>
      <c r="X151" s="3">
        <v>47</v>
      </c>
      <c r="Y151" s="4"/>
    </row>
    <row r="152" spans="22:25" ht="72" customHeight="1">
      <c r="V152" s="3">
        <v>48</v>
      </c>
      <c r="W152" s="4"/>
      <c r="X152" s="3">
        <v>48</v>
      </c>
      <c r="Y152" s="4"/>
    </row>
    <row r="153" spans="22:25" ht="72" customHeight="1">
      <c r="V153" s="3">
        <v>49</v>
      </c>
      <c r="W153" s="4"/>
      <c r="X153" s="3">
        <v>49</v>
      </c>
      <c r="Y153" s="4"/>
    </row>
    <row r="154" spans="22:25" ht="72" customHeight="1">
      <c r="V154" s="3">
        <v>50</v>
      </c>
      <c r="W154" s="4"/>
      <c r="X154" s="3">
        <v>50</v>
      </c>
      <c r="Y154" s="4"/>
    </row>
    <row r="155" spans="22:25" ht="72" customHeight="1">
      <c r="V155" s="3">
        <v>51</v>
      </c>
      <c r="W155" s="4"/>
      <c r="X155" s="3">
        <v>51</v>
      </c>
      <c r="Y155" s="4"/>
    </row>
    <row r="156" ht="72" customHeight="1"/>
    <row r="157" ht="72" customHeight="1"/>
    <row r="158" ht="72" customHeight="1"/>
    <row r="159" ht="72" customHeight="1"/>
    <row r="160" ht="72" customHeight="1"/>
    <row r="161" ht="72" customHeight="1"/>
    <row r="162" ht="72" customHeight="1"/>
    <row r="163" ht="72" customHeight="1"/>
    <row r="164" ht="72" customHeight="1"/>
    <row r="165" ht="72" customHeight="1"/>
    <row r="166" ht="72" customHeight="1"/>
    <row r="167" ht="72" customHeight="1"/>
    <row r="168" ht="72" customHeight="1"/>
    <row r="169" ht="72" customHeight="1"/>
    <row r="170" ht="72" customHeight="1"/>
    <row r="171" ht="72" customHeight="1"/>
    <row r="172" ht="57.75"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row r="189" ht="57.75" customHeight="1"/>
    <row r="190" ht="57.75" customHeight="1"/>
    <row r="191" ht="57.75" customHeight="1"/>
    <row r="192" ht="57.75" customHeight="1"/>
    <row r="193" ht="57.75" customHeight="1"/>
    <row r="194" ht="57.75" customHeight="1"/>
    <row r="195" ht="57.75" customHeight="1"/>
  </sheetData>
  <sheetProtection/>
  <mergeCells count="22">
    <mergeCell ref="B47:C47"/>
    <mergeCell ref="B48:C48"/>
    <mergeCell ref="B49:C49"/>
    <mergeCell ref="B50:C50"/>
    <mergeCell ref="B51:C51"/>
    <mergeCell ref="B52:C52"/>
    <mergeCell ref="C40:D40"/>
    <mergeCell ref="C41:D41"/>
    <mergeCell ref="C42:D42"/>
    <mergeCell ref="C43:D43"/>
    <mergeCell ref="C24:D24"/>
    <mergeCell ref="C20:D20"/>
    <mergeCell ref="C21:D21"/>
    <mergeCell ref="C18:D18"/>
    <mergeCell ref="C38:D38"/>
    <mergeCell ref="C39:D39"/>
    <mergeCell ref="B2:F6"/>
    <mergeCell ref="I2:N6"/>
    <mergeCell ref="D9:I9"/>
    <mergeCell ref="C19:D19"/>
    <mergeCell ref="C22:D22"/>
    <mergeCell ref="C23:D23"/>
  </mergeCells>
  <conditionalFormatting sqref="B2:G6 I2:N6">
    <cfRule type="cellIs" priority="1" dxfId="1" operator="equal" stopIfTrue="1">
      <formula>0</formula>
    </cfRule>
  </conditionalFormatting>
  <printOptions/>
  <pageMargins left="0.75" right="0.75" top="1" bottom="1" header="0.5" footer="0.5"/>
  <pageSetup orientation="portrait"/>
  <drawing r:id="rId2"/>
  <legacyDrawing r:id="rId1"/>
</worksheet>
</file>

<file path=xl/worksheets/sheet4.xml><?xml version="1.0" encoding="utf-8"?>
<worksheet xmlns="http://schemas.openxmlformats.org/spreadsheetml/2006/main" xmlns:r="http://schemas.openxmlformats.org/officeDocument/2006/relationships">
  <dimension ref="A1:C22"/>
  <sheetViews>
    <sheetView zoomScale="150" zoomScaleNormal="150" workbookViewId="0" topLeftCell="A1">
      <selection activeCell="B4" sqref="B4"/>
    </sheetView>
  </sheetViews>
  <sheetFormatPr defaultColWidth="11.00390625" defaultRowHeight="12.75"/>
  <cols>
    <col min="1" max="1" width="11.00390625" style="0" customWidth="1"/>
    <col min="2" max="2" width="38.75390625" style="0" customWidth="1"/>
    <col min="3" max="3" width="40.875" style="0" customWidth="1"/>
  </cols>
  <sheetData>
    <row r="1" ht="12.75">
      <c r="A1" t="s">
        <v>26</v>
      </c>
    </row>
    <row r="2" spans="1:3" ht="12.75">
      <c r="A2" t="s">
        <v>27</v>
      </c>
      <c r="B2" t="s">
        <v>28</v>
      </c>
      <c r="C2" t="s">
        <v>29</v>
      </c>
    </row>
    <row r="3" spans="1:3" ht="45.75" customHeight="1">
      <c r="A3" s="3">
        <v>1</v>
      </c>
      <c r="B3" s="4" t="s">
        <v>92</v>
      </c>
      <c r="C3" s="4" t="s">
        <v>54</v>
      </c>
    </row>
    <row r="4" spans="1:3" ht="45.75" customHeight="1">
      <c r="A4" s="3">
        <v>2</v>
      </c>
      <c r="B4" s="35" t="s">
        <v>94</v>
      </c>
      <c r="C4" s="4" t="s">
        <v>59</v>
      </c>
    </row>
    <row r="5" spans="1:3" ht="45.75" customHeight="1">
      <c r="A5" s="3">
        <v>3</v>
      </c>
      <c r="B5" s="4" t="s">
        <v>57</v>
      </c>
      <c r="C5" s="11" t="s">
        <v>30</v>
      </c>
    </row>
    <row r="6" spans="1:3" ht="45.75" customHeight="1">
      <c r="A6" s="3">
        <v>4</v>
      </c>
      <c r="B6" s="4" t="s">
        <v>60</v>
      </c>
      <c r="C6" s="4" t="s">
        <v>61</v>
      </c>
    </row>
    <row r="7" spans="1:3" ht="45.75" customHeight="1">
      <c r="A7" s="3">
        <v>5</v>
      </c>
      <c r="B7" s="4" t="s">
        <v>55</v>
      </c>
      <c r="C7" s="4" t="s">
        <v>4</v>
      </c>
    </row>
    <row r="8" spans="1:3" ht="45.75" customHeight="1">
      <c r="A8" s="3">
        <v>6</v>
      </c>
      <c r="B8" s="11" t="s">
        <v>30</v>
      </c>
      <c r="C8" s="11" t="s">
        <v>30</v>
      </c>
    </row>
    <row r="9" spans="1:3" ht="45.75" customHeight="1">
      <c r="A9" s="3">
        <v>7</v>
      </c>
      <c r="B9" s="4" t="s">
        <v>93</v>
      </c>
      <c r="C9" s="11" t="s">
        <v>30</v>
      </c>
    </row>
    <row r="10" spans="1:3" ht="45.75" customHeight="1">
      <c r="A10" s="3">
        <v>8</v>
      </c>
      <c r="B10" s="4" t="s">
        <v>5</v>
      </c>
      <c r="C10" s="11" t="s">
        <v>30</v>
      </c>
    </row>
    <row r="11" spans="1:3" ht="45.75" customHeight="1">
      <c r="A11" s="3">
        <v>9</v>
      </c>
      <c r="B11" s="11" t="s">
        <v>30</v>
      </c>
      <c r="C11" s="11" t="s">
        <v>30</v>
      </c>
    </row>
    <row r="12" spans="1:3" ht="45.75" customHeight="1">
      <c r="A12" s="3">
        <v>10</v>
      </c>
      <c r="B12" s="11" t="s">
        <v>30</v>
      </c>
      <c r="C12" s="11" t="s">
        <v>30</v>
      </c>
    </row>
    <row r="13" spans="1:3" ht="45.75" customHeight="1">
      <c r="A13" s="3">
        <v>11</v>
      </c>
      <c r="B13" s="11" t="s">
        <v>30</v>
      </c>
      <c r="C13" s="11" t="s">
        <v>30</v>
      </c>
    </row>
    <row r="14" spans="1:3" ht="45.75" customHeight="1">
      <c r="A14" s="3">
        <v>12</v>
      </c>
      <c r="B14" s="11" t="s">
        <v>30</v>
      </c>
      <c r="C14" s="11" t="s">
        <v>30</v>
      </c>
    </row>
    <row r="15" spans="1:3" ht="45.75" customHeight="1">
      <c r="A15" s="3">
        <v>13</v>
      </c>
      <c r="B15" s="11" t="s">
        <v>30</v>
      </c>
      <c r="C15" s="11" t="s">
        <v>30</v>
      </c>
    </row>
    <row r="16" spans="1:3" ht="45.75" customHeight="1">
      <c r="A16" s="3">
        <v>14</v>
      </c>
      <c r="B16" s="11" t="s">
        <v>30</v>
      </c>
      <c r="C16" s="11" t="s">
        <v>30</v>
      </c>
    </row>
    <row r="17" spans="1:3" ht="45.75" customHeight="1">
      <c r="A17" s="3">
        <v>15</v>
      </c>
      <c r="B17" s="11" t="s">
        <v>30</v>
      </c>
      <c r="C17" s="11" t="s">
        <v>30</v>
      </c>
    </row>
    <row r="18" spans="1:3" ht="45.75" customHeight="1">
      <c r="A18" s="3">
        <v>16</v>
      </c>
      <c r="B18" s="4" t="s">
        <v>30</v>
      </c>
      <c r="C18" s="11" t="s">
        <v>30</v>
      </c>
    </row>
    <row r="19" spans="1:3" ht="45.75" customHeight="1">
      <c r="A19" s="3">
        <v>17</v>
      </c>
      <c r="B19" s="4" t="s">
        <v>30</v>
      </c>
      <c r="C19" s="11" t="s">
        <v>30</v>
      </c>
    </row>
    <row r="20" spans="1:3" ht="45.75" customHeight="1">
      <c r="A20" s="3">
        <v>18</v>
      </c>
      <c r="B20" s="4" t="s">
        <v>30</v>
      </c>
      <c r="C20" s="11" t="s">
        <v>30</v>
      </c>
    </row>
    <row r="21" spans="1:3" ht="45.75" customHeight="1">
      <c r="A21" s="3">
        <v>19</v>
      </c>
      <c r="B21" s="4" t="s">
        <v>30</v>
      </c>
      <c r="C21" s="11" t="s">
        <v>30</v>
      </c>
    </row>
    <row r="22" spans="1:3" ht="45.75" customHeight="1">
      <c r="A22" s="3">
        <v>20</v>
      </c>
      <c r="B22" s="11" t="s">
        <v>30</v>
      </c>
      <c r="C22" s="11" t="s">
        <v>30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Orlin</dc:creator>
  <cp:keywords/>
  <dc:description/>
  <cp:lastModifiedBy>Ebrahim Nasrabadi</cp:lastModifiedBy>
  <dcterms:created xsi:type="dcterms:W3CDTF">2009-12-26T17:37:59Z</dcterms:created>
  <dcterms:modified xsi:type="dcterms:W3CDTF">2013-02-06T06:30:14Z</dcterms:modified>
  <cp:category/>
  <cp:version/>
  <cp:contentType/>
  <cp:contentStatus/>
</cp:coreProperties>
</file>