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2"/>
  </bookViews>
  <sheets>
    <sheet name="QUEUEw(1-R)" sheetId="1" r:id="rId1"/>
    <sheet name="ARRDEPw(1-R)" sheetId="2" r:id="rId2"/>
    <sheet name="QUEUEwR" sheetId="3" r:id="rId3"/>
    <sheet name="ARRDEPwR" sheetId="4" r:id="rId4"/>
  </sheets>
  <definedNames>
    <definedName name="__123Graph_A" localSheetId="2" hidden="1">'QUEUEwR'!$D$22:$D$71</definedName>
    <definedName name="__123Graph_A" hidden="1">'QUEUEw(1-R)'!$C$22:$C$71</definedName>
    <definedName name="__123Graph_B" localSheetId="2" hidden="1">'QUEUEwR'!$G$22:$G$71</definedName>
    <definedName name="__123Graph_B" hidden="1">'QUEUEw(1-R)'!$E$22:$E$71</definedName>
    <definedName name="__123Graph_X" localSheetId="2" hidden="1">'QUEUEwR'!$A$22:$A$71</definedName>
    <definedName name="__123Graph_X" hidden="1">'QUEUEw(1-R)'!$A$22:$A$71</definedName>
    <definedName name="_Fill" localSheetId="2" hidden="1">'QUEUEwR'!$A$22:$A$65536</definedName>
    <definedName name="_Fill" hidden="1">'QUEUEw(1-R)'!$A$22:$A$65536</definedName>
    <definedName name="_Regression_Int" localSheetId="0" hidden="1">1</definedName>
    <definedName name="_Regression_Int" localSheetId="2" hidden="1">1</definedName>
  </definedNames>
  <calcPr fullCalcOnLoad="1"/>
</workbook>
</file>

<file path=xl/sharedStrings.xml><?xml version="1.0" encoding="utf-8"?>
<sst xmlns="http://schemas.openxmlformats.org/spreadsheetml/2006/main" count="58" uniqueCount="26">
  <si>
    <t>#</t>
  </si>
  <si>
    <t>Customer</t>
  </si>
  <si>
    <t>Arrival</t>
  </si>
  <si>
    <t>Headway</t>
  </si>
  <si>
    <t>Time</t>
  </si>
  <si>
    <t>Service</t>
  </si>
  <si>
    <t>Departure</t>
  </si>
  <si>
    <t>Time in</t>
  </si>
  <si>
    <t>System</t>
  </si>
  <si>
    <t>Waiting</t>
  </si>
  <si>
    <t>Results from Queueing Theory</t>
  </si>
  <si>
    <t>Expected number of users in queueing system  L =</t>
  </si>
  <si>
    <r>
      <t>Expected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</si>
  <si>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Expected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</si>
  <si>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t>Parameters</t>
  </si>
  <si>
    <t>Expected time in queueing system per user  W =</t>
  </si>
  <si>
    <t>Results from Simulation</t>
  </si>
  <si>
    <t>SIMULATING A M/M/1 QUEUEING SYSTEM: RESULTS FROM ONE RUN</t>
  </si>
  <si>
    <t>Average number of users in queueing system  L =</t>
  </si>
  <si>
    <t>Average time in queueing system per user  W =</t>
  </si>
  <si>
    <r>
      <t>Average number of users in queue  L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</si>
  <si>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>Average waiting time in queue per user  W</t>
    </r>
    <r>
      <rPr>
        <b/>
        <i/>
        <vertAlign val="subscript"/>
        <sz val="10"/>
        <color indexed="17"/>
        <rFont val="Arial"/>
        <family val="2"/>
      </rPr>
      <t>q</t>
    </r>
    <r>
      <rPr>
        <b/>
        <i/>
        <sz val="10"/>
        <color indexed="17"/>
        <rFont val="Arial"/>
        <family val="2"/>
      </rPr>
      <t>=</t>
    </r>
  </si>
  <si>
    <r>
      <t xml:space="preserve">Arrival rate (customers/sec)  </t>
    </r>
    <r>
      <rPr>
        <b/>
        <sz val="10"/>
        <color indexed="10"/>
        <rFont val="Symbol"/>
        <family val="1"/>
      </rPr>
      <t xml:space="preserve">l </t>
    </r>
    <r>
      <rPr>
        <b/>
        <sz val="10"/>
        <color indexed="10"/>
        <rFont val="Arial"/>
        <family val="2"/>
      </rPr>
      <t>=</t>
    </r>
  </si>
  <si>
    <r>
      <t xml:space="preserve">Departure rate (custutomers/sec)  </t>
    </r>
    <r>
      <rPr>
        <b/>
        <sz val="10"/>
        <color indexed="10"/>
        <rFont val="Symbol"/>
        <family val="1"/>
      </rPr>
      <t xml:space="preserve">m </t>
    </r>
    <r>
      <rPr>
        <b/>
        <sz val="10"/>
        <color indexed="10"/>
        <rFont val="Arial"/>
        <family val="2"/>
      </rPr>
      <t>=</t>
    </r>
  </si>
  <si>
    <r>
      <t>r</t>
    </r>
    <r>
      <rPr>
        <b/>
        <i/>
        <vertAlign val="subscript"/>
        <sz val="10"/>
        <rFont val="Arial"/>
        <family val="2"/>
      </rPr>
      <t>A</t>
    </r>
  </si>
  <si>
    <r>
      <t>r</t>
    </r>
    <r>
      <rPr>
        <b/>
        <i/>
        <vertAlign val="subscript"/>
        <sz val="10"/>
        <rFont val="Arial"/>
        <family val="2"/>
      </rPr>
      <t>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</si>
</sst>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00"/>
    <numFmt numFmtId="166" formatCode="0.0000"/>
  </numFmts>
  <fonts count="10">
    <font>
      <sz val="10"/>
      <name val="Courier"/>
      <family val="0"/>
    </font>
    <font>
      <sz val="10"/>
      <name val="Arial"/>
      <family val="0"/>
    </font>
    <font>
      <b/>
      <i/>
      <sz val="12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7"/>
      <name val="Arial"/>
      <family val="2"/>
    </font>
    <font>
      <b/>
      <i/>
      <vertAlign val="subscript"/>
      <sz val="10"/>
      <color indexed="17"/>
      <name val="Arial"/>
      <family val="2"/>
    </font>
    <font>
      <b/>
      <sz val="10"/>
      <color indexed="10"/>
      <name val="Symbol"/>
      <family val="1"/>
    </font>
    <font>
      <b/>
      <i/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1" fillId="0" borderId="2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1" fillId="0" borderId="4" xfId="0" applyFont="1" applyBorder="1" applyAlignment="1">
      <alignment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>
      <alignment horizontal="center"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2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/>
    </xf>
    <xf numFmtId="0" fontId="6" fillId="0" borderId="1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" fillId="0" borderId="2" xfId="0" applyFont="1" applyBorder="1" applyAlignment="1">
      <alignment vertical="center"/>
    </xf>
    <xf numFmtId="2" fontId="1" fillId="0" borderId="5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8" xfId="0" applyNumberFormat="1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3" xfId="0" applyFont="1" applyBorder="1" applyAlignment="1" applyProtection="1">
      <alignment horizontal="left" vertical="center"/>
      <protection/>
    </xf>
    <xf numFmtId="0" fontId="1" fillId="0" borderId="4" xfId="0" applyFont="1" applyBorder="1" applyAlignment="1">
      <alignment vertical="center"/>
    </xf>
    <xf numFmtId="2" fontId="1" fillId="0" borderId="6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 applyProtection="1">
      <alignment horizontal="center" vertical="center"/>
      <protection/>
    </xf>
    <xf numFmtId="164" fontId="1" fillId="0" borderId="6" xfId="0" applyNumberFormat="1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4" xfId="0" applyFont="1" applyBorder="1" applyAlignment="1" applyProtection="1">
      <alignment horizontal="left"/>
      <protection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'QUEUEw(1-R)'!$C$22:$C$71</c:f>
              <c:numCache>
                <c:ptCount val="50"/>
                <c:pt idx="0">
                  <c:v>0</c:v>
                </c:pt>
                <c:pt idx="1">
                  <c:v>2.008721843463678</c:v>
                </c:pt>
                <c:pt idx="2">
                  <c:v>4.81113660932748</c:v>
                </c:pt>
                <c:pt idx="3">
                  <c:v>12.091457052037303</c:v>
                </c:pt>
                <c:pt idx="4">
                  <c:v>14.816443675895744</c:v>
                </c:pt>
                <c:pt idx="5">
                  <c:v>19.7393219134558</c:v>
                </c:pt>
                <c:pt idx="6">
                  <c:v>22.02752714617732</c:v>
                </c:pt>
                <c:pt idx="7">
                  <c:v>25.923591569620175</c:v>
                </c:pt>
                <c:pt idx="8">
                  <c:v>26.84170442424124</c:v>
                </c:pt>
                <c:pt idx="9">
                  <c:v>27.194011075426584</c:v>
                </c:pt>
                <c:pt idx="10">
                  <c:v>33.02250967904435</c:v>
                </c:pt>
                <c:pt idx="11">
                  <c:v>33.96176122103771</c:v>
                </c:pt>
                <c:pt idx="12">
                  <c:v>36.112243239052866</c:v>
                </c:pt>
                <c:pt idx="13">
                  <c:v>38.44778383607976</c:v>
                </c:pt>
                <c:pt idx="14">
                  <c:v>39.86962816234865</c:v>
                </c:pt>
                <c:pt idx="15">
                  <c:v>47.67022598529096</c:v>
                </c:pt>
                <c:pt idx="16">
                  <c:v>51.15129961113955</c:v>
                </c:pt>
                <c:pt idx="17">
                  <c:v>51.569673888654116</c:v>
                </c:pt>
                <c:pt idx="18">
                  <c:v>52.259912943166945</c:v>
                </c:pt>
                <c:pt idx="19">
                  <c:v>52.28101469384842</c:v>
                </c:pt>
                <c:pt idx="20">
                  <c:v>56.396611594345046</c:v>
                </c:pt>
                <c:pt idx="21">
                  <c:v>61.859039206891715</c:v>
                </c:pt>
                <c:pt idx="22">
                  <c:v>63.033583394383</c:v>
                </c:pt>
                <c:pt idx="23">
                  <c:v>73.87469136808751</c:v>
                </c:pt>
                <c:pt idx="24">
                  <c:v>99.6925469915345</c:v>
                </c:pt>
                <c:pt idx="25">
                  <c:v>103.43962113659599</c:v>
                </c:pt>
                <c:pt idx="26">
                  <c:v>105.2839663348928</c:v>
                </c:pt>
                <c:pt idx="27">
                  <c:v>106.44627954728055</c:v>
                </c:pt>
                <c:pt idx="28">
                  <c:v>109.73746543284734</c:v>
                </c:pt>
                <c:pt idx="29">
                  <c:v>112.1737893729372</c:v>
                </c:pt>
                <c:pt idx="30">
                  <c:v>115.79733427434729</c:v>
                </c:pt>
                <c:pt idx="31">
                  <c:v>116.61851065399276</c:v>
                </c:pt>
                <c:pt idx="32">
                  <c:v>117.26812549713559</c:v>
                </c:pt>
                <c:pt idx="33">
                  <c:v>117.69209519251545</c:v>
                </c:pt>
                <c:pt idx="34">
                  <c:v>117.94073339461985</c:v>
                </c:pt>
                <c:pt idx="35">
                  <c:v>119.28475427723004</c:v>
                </c:pt>
                <c:pt idx="36">
                  <c:v>131.34070649327805</c:v>
                </c:pt>
                <c:pt idx="37">
                  <c:v>132.36615651558714</c:v>
                </c:pt>
                <c:pt idx="38">
                  <c:v>133.2618037051841</c:v>
                </c:pt>
                <c:pt idx="39">
                  <c:v>143.35150843267482</c:v>
                </c:pt>
                <c:pt idx="40">
                  <c:v>149.48588087856703</c:v>
                </c:pt>
                <c:pt idx="41">
                  <c:v>153.94635248477692</c:v>
                </c:pt>
                <c:pt idx="42">
                  <c:v>154.1835342765977</c:v>
                </c:pt>
                <c:pt idx="43">
                  <c:v>163.96465898460968</c:v>
                </c:pt>
                <c:pt idx="44">
                  <c:v>169.48212605735753</c:v>
                </c:pt>
                <c:pt idx="45">
                  <c:v>179.95411349267775</c:v>
                </c:pt>
                <c:pt idx="46">
                  <c:v>184.06382460908964</c:v>
                </c:pt>
                <c:pt idx="47">
                  <c:v>187.36816797071134</c:v>
                </c:pt>
                <c:pt idx="48">
                  <c:v>191.39810329705935</c:v>
                </c:pt>
                <c:pt idx="49">
                  <c:v>192.6850278637824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'QUEUEw(1-R)'!$A$22:$A$71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'QUEUEw(1-R)'!$E$22:$E$71</c:f>
              <c:numCache>
                <c:ptCount val="50"/>
                <c:pt idx="0">
                  <c:v>2.0790667547211585</c:v>
                </c:pt>
                <c:pt idx="1">
                  <c:v>4.5404888828087575</c:v>
                </c:pt>
                <c:pt idx="2">
                  <c:v>4.832119236399458</c:v>
                </c:pt>
                <c:pt idx="3">
                  <c:v>18.811070659146075</c:v>
                </c:pt>
                <c:pt idx="4">
                  <c:v>19.320600008765872</c:v>
                </c:pt>
                <c:pt idx="5">
                  <c:v>23.07045786853047</c:v>
                </c:pt>
                <c:pt idx="6">
                  <c:v>23.971334970058393</c:v>
                </c:pt>
                <c:pt idx="7">
                  <c:v>27.801771553126926</c:v>
                </c:pt>
                <c:pt idx="8">
                  <c:v>27.843835429254966</c:v>
                </c:pt>
                <c:pt idx="9">
                  <c:v>31.56079023559146</c:v>
                </c:pt>
                <c:pt idx="10">
                  <c:v>35.80316495786833</c:v>
                </c:pt>
                <c:pt idx="11">
                  <c:v>35.92979479780307</c:v>
                </c:pt>
                <c:pt idx="12">
                  <c:v>38.263278912523496</c:v>
                </c:pt>
                <c:pt idx="13">
                  <c:v>41.38649621274413</c:v>
                </c:pt>
                <c:pt idx="14">
                  <c:v>42.422507890125864</c:v>
                </c:pt>
                <c:pt idx="15">
                  <c:v>48.470349374989304</c:v>
                </c:pt>
                <c:pt idx="16">
                  <c:v>51.758099386973</c:v>
                </c:pt>
                <c:pt idx="17">
                  <c:v>52.33232354367988</c:v>
                </c:pt>
                <c:pt idx="18">
                  <c:v>55.32176402987467</c:v>
                </c:pt>
                <c:pt idx="19">
                  <c:v>61.09218062494135</c:v>
                </c:pt>
                <c:pt idx="20">
                  <c:v>62.981109397409476</c:v>
                </c:pt>
                <c:pt idx="21">
                  <c:v>70.69443748369376</c:v>
                </c:pt>
                <c:pt idx="22">
                  <c:v>78.16636581381692</c:v>
                </c:pt>
                <c:pt idx="23">
                  <c:v>79.17157760608592</c:v>
                </c:pt>
                <c:pt idx="24">
                  <c:v>100.4236881786549</c:v>
                </c:pt>
                <c:pt idx="25">
                  <c:v>103.48245407721919</c:v>
                </c:pt>
                <c:pt idx="26">
                  <c:v>106.13162618099267</c:v>
                </c:pt>
                <c:pt idx="27">
                  <c:v>108.11262907579705</c:v>
                </c:pt>
                <c:pt idx="28">
                  <c:v>114.08764412504937</c:v>
                </c:pt>
                <c:pt idx="29">
                  <c:v>114.49697588347856</c:v>
                </c:pt>
                <c:pt idx="30">
                  <c:v>116.72697399108547</c:v>
                </c:pt>
                <c:pt idx="31">
                  <c:v>120.4274748030841</c:v>
                </c:pt>
                <c:pt idx="32">
                  <c:v>122.28311479647076</c:v>
                </c:pt>
                <c:pt idx="33">
                  <c:v>122.65180882983047</c:v>
                </c:pt>
                <c:pt idx="34">
                  <c:v>123.04057575849797</c:v>
                </c:pt>
                <c:pt idx="35">
                  <c:v>126.88585043249566</c:v>
                </c:pt>
                <c:pt idx="36">
                  <c:v>131.39575771731964</c:v>
                </c:pt>
                <c:pt idx="37">
                  <c:v>138.40654292160096</c:v>
                </c:pt>
                <c:pt idx="38">
                  <c:v>142.94529911328888</c:v>
                </c:pt>
                <c:pt idx="39">
                  <c:v>144.9025064024308</c:v>
                </c:pt>
                <c:pt idx="40">
                  <c:v>150.77861491027895</c:v>
                </c:pt>
                <c:pt idx="41">
                  <c:v>154.8819299847286</c:v>
                </c:pt>
                <c:pt idx="42">
                  <c:v>155.84398267657357</c:v>
                </c:pt>
                <c:pt idx="43">
                  <c:v>168.65356697403695</c:v>
                </c:pt>
                <c:pt idx="44">
                  <c:v>172.467625311526</c:v>
                </c:pt>
                <c:pt idx="45">
                  <c:v>181.74935300113634</c:v>
                </c:pt>
                <c:pt idx="46">
                  <c:v>184.7780710670332</c:v>
                </c:pt>
                <c:pt idx="47">
                  <c:v>190.91406996475183</c:v>
                </c:pt>
                <c:pt idx="48">
                  <c:v>193.74713419354254</c:v>
                </c:pt>
                <c:pt idx="49">
                  <c:v>198.47097852952263</c:v>
                </c:pt>
              </c:numCache>
            </c:numRef>
          </c:yVal>
          <c:smooth val="0"/>
        </c:ser>
        <c:axId val="45830410"/>
        <c:axId val="9820507"/>
      </c:scatterChart>
      <c:valAx>
        <c:axId val="45830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9820507"/>
        <c:crosses val="autoZero"/>
        <c:crossBetween val="midCat"/>
        <c:dispUnits/>
      </c:valAx>
      <c:valAx>
        <c:axId val="98205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830410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QUEUEwR!$D$22:$D$71</c:f>
              <c:numCache>
                <c:ptCount val="50"/>
                <c:pt idx="0">
                  <c:v>0</c:v>
                </c:pt>
                <c:pt idx="1">
                  <c:v>2.6423229161881943</c:v>
                </c:pt>
                <c:pt idx="2">
                  <c:v>4.524237495213608</c:v>
                </c:pt>
                <c:pt idx="3">
                  <c:v>4.922358417285014</c:v>
                </c:pt>
                <c:pt idx="4">
                  <c:v>6.864241455041611</c:v>
                </c:pt>
                <c:pt idx="5">
                  <c:v>7.72833422200256</c:v>
                </c:pt>
                <c:pt idx="6">
                  <c:v>10.061260187685832</c:v>
                </c:pt>
                <c:pt idx="7">
                  <c:v>11.301684970030797</c:v>
                </c:pt>
                <c:pt idx="8">
                  <c:v>16.048237293493894</c:v>
                </c:pt>
                <c:pt idx="9">
                  <c:v>23.713592993172558</c:v>
                </c:pt>
                <c:pt idx="10">
                  <c:v>24.350900294481164</c:v>
                </c:pt>
                <c:pt idx="11">
                  <c:v>29.031655124717478</c:v>
                </c:pt>
                <c:pt idx="12">
                  <c:v>31.51022413436267</c:v>
                </c:pt>
                <c:pt idx="13">
                  <c:v>33.79585158846092</c:v>
                </c:pt>
                <c:pt idx="14">
                  <c:v>37.32160128826812</c:v>
                </c:pt>
                <c:pt idx="15">
                  <c:v>37.65916562238665</c:v>
                </c:pt>
                <c:pt idx="16">
                  <c:v>39.10502246235875</c:v>
                </c:pt>
                <c:pt idx="17">
                  <c:v>46.229860760867005</c:v>
                </c:pt>
                <c:pt idx="18">
                  <c:v>51.81799400660404</c:v>
                </c:pt>
                <c:pt idx="19">
                  <c:v>68.70311290117135</c:v>
                </c:pt>
                <c:pt idx="20">
                  <c:v>69.84910746174877</c:v>
                </c:pt>
                <c:pt idx="21">
                  <c:v>70.56895103959906</c:v>
                </c:pt>
                <c:pt idx="22">
                  <c:v>74.61597203997707</c:v>
                </c:pt>
                <c:pt idx="23">
                  <c:v>74.74747861169045</c:v>
                </c:pt>
                <c:pt idx="24">
                  <c:v>74.74892141477643</c:v>
                </c:pt>
                <c:pt idx="25">
                  <c:v>76.05875503516977</c:v>
                </c:pt>
                <c:pt idx="26">
                  <c:v>78.91134379233097</c:v>
                </c:pt>
                <c:pt idx="27">
                  <c:v>82.98749911365627</c:v>
                </c:pt>
                <c:pt idx="28">
                  <c:v>84.54119268052104</c:v>
                </c:pt>
                <c:pt idx="29">
                  <c:v>86.73042786036054</c:v>
                </c:pt>
                <c:pt idx="30">
                  <c:v>88.10139426401604</c:v>
                </c:pt>
                <c:pt idx="31">
                  <c:v>93.1735247856556</c:v>
                </c:pt>
                <c:pt idx="32">
                  <c:v>98.94422036621889</c:v>
                </c:pt>
                <c:pt idx="33">
                  <c:v>106.02751231726023</c:v>
                </c:pt>
                <c:pt idx="34">
                  <c:v>114.80348951577308</c:v>
                </c:pt>
                <c:pt idx="35">
                  <c:v>118.48064065012986</c:v>
                </c:pt>
                <c:pt idx="36">
                  <c:v>118.57142888861051</c:v>
                </c:pt>
                <c:pt idx="37">
                  <c:v>123.00049071024118</c:v>
                </c:pt>
                <c:pt idx="38">
                  <c:v>127.81889806396282</c:v>
                </c:pt>
                <c:pt idx="39">
                  <c:v>127.98449442855758</c:v>
                </c:pt>
                <c:pt idx="40">
                  <c:v>128.5607867815889</c:v>
                </c:pt>
                <c:pt idx="41">
                  <c:v>129.57499497663275</c:v>
                </c:pt>
                <c:pt idx="42">
                  <c:v>138.5025533192212</c:v>
                </c:pt>
                <c:pt idx="43">
                  <c:v>138.68465806126832</c:v>
                </c:pt>
                <c:pt idx="44">
                  <c:v>139.39136953203516</c:v>
                </c:pt>
                <c:pt idx="45">
                  <c:v>139.53862046874926</c:v>
                </c:pt>
                <c:pt idx="46">
                  <c:v>140.68703294270273</c:v>
                </c:pt>
                <c:pt idx="47">
                  <c:v>142.23293837782603</c:v>
                </c:pt>
                <c:pt idx="48">
                  <c:v>143.41472637750692</c:v>
                </c:pt>
                <c:pt idx="49">
                  <c:v>147.20990376000285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QUEUEwR!$A$22:$A$71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QUEUEwR!$G$22:$G$71</c:f>
              <c:numCache>
                <c:ptCount val="50"/>
                <c:pt idx="0">
                  <c:v>0.8727343439839584</c:v>
                </c:pt>
                <c:pt idx="1">
                  <c:v>3.333184885337845</c:v>
                </c:pt>
                <c:pt idx="2">
                  <c:v>13.649134929437567</c:v>
                </c:pt>
                <c:pt idx="3">
                  <c:v>13.719854579672049</c:v>
                </c:pt>
                <c:pt idx="4">
                  <c:v>16.704043431216736</c:v>
                </c:pt>
                <c:pt idx="5">
                  <c:v>17.123223150296294</c:v>
                </c:pt>
                <c:pt idx="6">
                  <c:v>19.151849516813538</c:v>
                </c:pt>
                <c:pt idx="7">
                  <c:v>20.143669259968213</c:v>
                </c:pt>
                <c:pt idx="8">
                  <c:v>27.88809060910764</c:v>
                </c:pt>
                <c:pt idx="9">
                  <c:v>28.227082534223584</c:v>
                </c:pt>
                <c:pt idx="10">
                  <c:v>28.799765040694222</c:v>
                </c:pt>
                <c:pt idx="11">
                  <c:v>34.613904541158675</c:v>
                </c:pt>
                <c:pt idx="12">
                  <c:v>35.4483354828031</c:v>
                </c:pt>
                <c:pt idx="13">
                  <c:v>35.97125608918206</c:v>
                </c:pt>
                <c:pt idx="14">
                  <c:v>39.13283360872084</c:v>
                </c:pt>
                <c:pt idx="15">
                  <c:v>41.351848613910406</c:v>
                </c:pt>
                <c:pt idx="16">
                  <c:v>44.032990582921364</c:v>
                </c:pt>
                <c:pt idx="17">
                  <c:v>49.00587335160908</c:v>
                </c:pt>
                <c:pt idx="18">
                  <c:v>52.32600213007416</c:v>
                </c:pt>
                <c:pt idx="19">
                  <c:v>68.81803885854252</c:v>
                </c:pt>
                <c:pt idx="20">
                  <c:v>70.8340568970883</c:v>
                </c:pt>
                <c:pt idx="21">
                  <c:v>70.87678692505432</c:v>
                </c:pt>
                <c:pt idx="22">
                  <c:v>74.66425040868964</c:v>
                </c:pt>
                <c:pt idx="23">
                  <c:v>76.60497543378793</c:v>
                </c:pt>
                <c:pt idx="24">
                  <c:v>78.97201333442283</c:v>
                </c:pt>
                <c:pt idx="25">
                  <c:v>86.68058160727414</c:v>
                </c:pt>
                <c:pt idx="26">
                  <c:v>88.80631061592784</c:v>
                </c:pt>
                <c:pt idx="27">
                  <c:v>89.94699174991844</c:v>
                </c:pt>
                <c:pt idx="28">
                  <c:v>90.18816117156652</c:v>
                </c:pt>
                <c:pt idx="29">
                  <c:v>93.56209056560361</c:v>
                </c:pt>
                <c:pt idx="30">
                  <c:v>95.54114863839305</c:v>
                </c:pt>
                <c:pt idx="31">
                  <c:v>95.88319460733344</c:v>
                </c:pt>
                <c:pt idx="32">
                  <c:v>99.95064564195516</c:v>
                </c:pt>
                <c:pt idx="33">
                  <c:v>109.59089882500182</c:v>
                </c:pt>
                <c:pt idx="34">
                  <c:v>118.27057012787488</c:v>
                </c:pt>
                <c:pt idx="35">
                  <c:v>118.79680602926723</c:v>
                </c:pt>
                <c:pt idx="36">
                  <c:v>126.00954522647594</c:v>
                </c:pt>
                <c:pt idx="37">
                  <c:v>126.10958983289241</c:v>
                </c:pt>
                <c:pt idx="38">
                  <c:v>128.0371364281463</c:v>
                </c:pt>
                <c:pt idx="39">
                  <c:v>129.27126486343357</c:v>
                </c:pt>
                <c:pt idx="40">
                  <c:v>130.75571203722285</c:v>
                </c:pt>
                <c:pt idx="41">
                  <c:v>132.72477534721486</c:v>
                </c:pt>
                <c:pt idx="42">
                  <c:v>140.42800098832527</c:v>
                </c:pt>
                <c:pt idx="43">
                  <c:v>140.62963060223024</c:v>
                </c:pt>
                <c:pt idx="44">
                  <c:v>141.13877988872235</c:v>
                </c:pt>
                <c:pt idx="45">
                  <c:v>142.18571882504435</c:v>
                </c:pt>
                <c:pt idx="46">
                  <c:v>144.59157399857116</c:v>
                </c:pt>
                <c:pt idx="47">
                  <c:v>144.96382615448115</c:v>
                </c:pt>
                <c:pt idx="48">
                  <c:v>145.7029663425897</c:v>
                </c:pt>
                <c:pt idx="49">
                  <c:v>147.40786316170244</c:v>
                </c:pt>
              </c:numCache>
            </c:numRef>
          </c:yVal>
          <c:smooth val="0"/>
        </c:ser>
        <c:axId val="21275700"/>
        <c:axId val="57263573"/>
      </c:scatterChart>
      <c:valAx>
        <c:axId val="21275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Customer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57263573"/>
        <c:crosses val="autoZero"/>
        <c:crossBetween val="midCat"/>
        <c:dispUnits/>
      </c:valAx>
      <c:valAx>
        <c:axId val="57263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Arrival and departure times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75700"/>
        <c:crosses val="autoZero"/>
        <c:crossBetween val="midCat"/>
        <c:dispUnits/>
      </c:valAx>
      <c:spPr>
        <a:noFill/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1"/>
  <sheetViews>
    <sheetView showGridLines="0" workbookViewId="0" topLeftCell="A1">
      <selection activeCell="B32" sqref="B32"/>
    </sheetView>
  </sheetViews>
  <sheetFormatPr defaultColWidth="12.625" defaultRowHeight="12.75"/>
  <cols>
    <col min="1" max="1" width="9.625" style="0" customWidth="1"/>
    <col min="2" max="2" width="10.75390625" style="0" customWidth="1"/>
    <col min="3" max="3" width="10.25390625" style="0" customWidth="1"/>
    <col min="4" max="4" width="9.75390625" style="0" customWidth="1"/>
    <col min="5" max="5" width="11.625" style="0" customWidth="1"/>
    <col min="6" max="6" width="11.25390625" style="0" customWidth="1"/>
    <col min="7" max="7" width="10.75390625" style="0" customWidth="1"/>
    <col min="10" max="10" width="6.625" style="0" customWidth="1"/>
  </cols>
  <sheetData>
    <row r="1" ht="15">
      <c r="A1" s="2" t="s">
        <v>17</v>
      </c>
    </row>
    <row r="2" ht="15">
      <c r="A2" s="2"/>
    </row>
    <row r="3" ht="13.5" thickBot="1">
      <c r="A3" s="11" t="s">
        <v>14</v>
      </c>
    </row>
    <row r="4" spans="1:7" ht="13.5" thickTop="1">
      <c r="A4" s="5" t="s">
        <v>22</v>
      </c>
      <c r="B4" s="6"/>
      <c r="C4" s="6"/>
      <c r="D4" s="16">
        <v>0.3</v>
      </c>
      <c r="G4" s="3"/>
    </row>
    <row r="5" spans="1:7" ht="13.5" thickBot="1">
      <c r="A5" s="7" t="s">
        <v>23</v>
      </c>
      <c r="B5" s="8"/>
      <c r="C5" s="8"/>
      <c r="D5" s="17">
        <v>0.5</v>
      </c>
      <c r="G5" s="3"/>
    </row>
    <row r="6" spans="1:7" ht="13.5" thickTop="1">
      <c r="A6" s="1"/>
      <c r="B6" s="3"/>
      <c r="C6" s="3"/>
      <c r="D6" s="4"/>
      <c r="E6" s="3"/>
      <c r="F6" s="3"/>
      <c r="G6" s="3"/>
    </row>
    <row r="7" spans="1:7" ht="13.5" thickBot="1">
      <c r="A7" s="11" t="s">
        <v>10</v>
      </c>
      <c r="B7" s="3"/>
      <c r="C7" s="3"/>
      <c r="D7" s="3"/>
      <c r="E7" s="3"/>
      <c r="F7" s="3"/>
      <c r="G7" s="3"/>
    </row>
    <row r="8" spans="1:7" ht="13.5" thickTop="1">
      <c r="A8" s="21" t="s">
        <v>11</v>
      </c>
      <c r="B8" s="22"/>
      <c r="C8" s="23"/>
      <c r="D8" s="23"/>
      <c r="E8" s="24">
        <f>+D4/(D5-D4)</f>
        <v>1.4999999999999998</v>
      </c>
      <c r="G8" s="3"/>
    </row>
    <row r="9" spans="1:7" ht="12.75">
      <c r="A9" s="25" t="s">
        <v>15</v>
      </c>
      <c r="B9" s="26"/>
      <c r="C9" s="27"/>
      <c r="D9" s="27"/>
      <c r="E9" s="28">
        <f>+E8/D4</f>
        <v>4.999999999999999</v>
      </c>
      <c r="G9" s="3"/>
    </row>
    <row r="10" spans="1:7" ht="14.25">
      <c r="A10" s="29" t="s">
        <v>12</v>
      </c>
      <c r="B10" s="27"/>
      <c r="C10" s="27"/>
      <c r="D10" s="27"/>
      <c r="E10" s="28">
        <f>+E11*D4</f>
        <v>0.8999999999999998</v>
      </c>
      <c r="F10" s="3"/>
      <c r="G10" s="3"/>
    </row>
    <row r="11" spans="1:7" ht="15" thickBot="1">
      <c r="A11" s="30" t="s">
        <v>13</v>
      </c>
      <c r="B11" s="31"/>
      <c r="C11" s="31"/>
      <c r="D11" s="31"/>
      <c r="E11" s="32">
        <f>+D4/(D5*(D5-D4))</f>
        <v>2.9999999999999996</v>
      </c>
      <c r="F11" s="3"/>
      <c r="G11" s="3"/>
    </row>
    <row r="12" spans="1:7" ht="13.5" thickTop="1">
      <c r="A12" s="10"/>
      <c r="B12" s="3"/>
      <c r="C12" s="3"/>
      <c r="D12" s="3"/>
      <c r="E12" s="3"/>
      <c r="F12" s="3"/>
      <c r="G12" s="3"/>
    </row>
    <row r="13" spans="1:11" ht="13.5" thickBot="1">
      <c r="A13" s="11" t="s">
        <v>16</v>
      </c>
      <c r="B13" s="3"/>
      <c r="C13" s="3"/>
      <c r="D13" s="3"/>
      <c r="E13" s="18"/>
      <c r="F13" s="43"/>
      <c r="G13" s="44"/>
      <c r="H13" s="45"/>
      <c r="I13" s="45"/>
      <c r="J13" s="45"/>
      <c r="K13" s="45"/>
    </row>
    <row r="14" spans="1:11" ht="13.5" thickTop="1">
      <c r="A14" s="21" t="s">
        <v>18</v>
      </c>
      <c r="B14" s="22"/>
      <c r="C14" s="23"/>
      <c r="D14" s="23"/>
      <c r="E14" s="24">
        <f>+SUM($F$22:$F$1021)/$E$1021</f>
        <v>1.4182712372578172</v>
      </c>
      <c r="F14" s="46"/>
      <c r="G14" s="38"/>
      <c r="H14" s="26"/>
      <c r="I14" s="27"/>
      <c r="J14" s="27"/>
      <c r="K14" s="42"/>
    </row>
    <row r="15" spans="1:11" ht="12.75">
      <c r="A15" s="25" t="s">
        <v>19</v>
      </c>
      <c r="B15" s="26"/>
      <c r="C15" s="27"/>
      <c r="D15" s="27"/>
      <c r="E15" s="33">
        <f>AVERAGE($F$22:$F$1021)</f>
        <v>5.139028650935839</v>
      </c>
      <c r="F15" s="47"/>
      <c r="G15" s="38"/>
      <c r="H15" s="26"/>
      <c r="I15" s="27"/>
      <c r="J15" s="27"/>
      <c r="K15" s="42"/>
    </row>
    <row r="16" spans="1:11" ht="14.25">
      <c r="A16" s="29" t="s">
        <v>20</v>
      </c>
      <c r="B16" s="27"/>
      <c r="C16" s="27"/>
      <c r="D16" s="27"/>
      <c r="E16" s="28">
        <f>+SUM($G$22:$G$1021)/$E$1021</f>
        <v>0.8361781757312327</v>
      </c>
      <c r="F16" s="46"/>
      <c r="G16" s="39"/>
      <c r="H16" s="27"/>
      <c r="I16" s="27"/>
      <c r="J16" s="27"/>
      <c r="K16" s="42"/>
    </row>
    <row r="17" spans="1:11" ht="15" thickBot="1">
      <c r="A17" s="30" t="s">
        <v>21</v>
      </c>
      <c r="B17" s="31"/>
      <c r="C17" s="31"/>
      <c r="D17" s="31"/>
      <c r="E17" s="34">
        <f>AVERAGE($G$22:$G$1021)</f>
        <v>3.0298461179248473</v>
      </c>
      <c r="F17" s="47"/>
      <c r="G17" s="39"/>
      <c r="H17" s="27"/>
      <c r="I17" s="27"/>
      <c r="J17" s="27"/>
      <c r="K17" s="42"/>
    </row>
    <row r="18" spans="1:7" ht="13.5" thickTop="1">
      <c r="A18" s="11"/>
      <c r="B18" s="3"/>
      <c r="C18" s="3"/>
      <c r="D18" s="3"/>
      <c r="E18" s="3"/>
      <c r="F18" s="3"/>
      <c r="G18" s="3"/>
    </row>
    <row r="19" spans="1:7" ht="12.75">
      <c r="A19" s="12" t="s">
        <v>1</v>
      </c>
      <c r="B19" s="12" t="s">
        <v>2</v>
      </c>
      <c r="C19" s="12" t="s">
        <v>2</v>
      </c>
      <c r="D19" s="12" t="s">
        <v>5</v>
      </c>
      <c r="E19" s="12" t="s">
        <v>6</v>
      </c>
      <c r="F19" s="12" t="s">
        <v>7</v>
      </c>
      <c r="G19" s="13" t="s">
        <v>9</v>
      </c>
    </row>
    <row r="20" spans="1:7" ht="12.75">
      <c r="A20" s="12" t="s">
        <v>0</v>
      </c>
      <c r="B20" s="12" t="s">
        <v>3</v>
      </c>
      <c r="C20" s="12" t="s">
        <v>4</v>
      </c>
      <c r="D20" s="12" t="s">
        <v>4</v>
      </c>
      <c r="E20" s="12" t="s">
        <v>4</v>
      </c>
      <c r="F20" s="12" t="s">
        <v>8</v>
      </c>
      <c r="G20" s="13" t="s">
        <v>4</v>
      </c>
    </row>
    <row r="21" spans="1:7" ht="12.75">
      <c r="A21" s="12"/>
      <c r="B21" s="12"/>
      <c r="C21" s="12"/>
      <c r="D21" s="12"/>
      <c r="E21" s="12"/>
      <c r="F21" s="12"/>
      <c r="G21" s="13"/>
    </row>
    <row r="22" spans="1:7" ht="12.75">
      <c r="A22" s="9">
        <v>1</v>
      </c>
      <c r="B22" s="14">
        <v>0</v>
      </c>
      <c r="C22" s="14">
        <v>0</v>
      </c>
      <c r="D22" s="14">
        <f>-LN(1-QUEUEwR!E22)/$D$5</f>
        <v>0.4925352151748021</v>
      </c>
      <c r="E22" s="14">
        <f>D22</f>
        <v>0.4925352151748021</v>
      </c>
      <c r="F22" s="14">
        <f aca="true" t="shared" si="0" ref="F22:F85">E22-C22</f>
        <v>0.4925352151748021</v>
      </c>
      <c r="G22" s="15">
        <f>+F22-D22</f>
        <v>0</v>
      </c>
    </row>
    <row r="23" spans="1:7" ht="12.75">
      <c r="A23" s="9">
        <v>2</v>
      </c>
      <c r="B23" s="14">
        <f>-LN(1-QUEUEwR!B23)/$D$4</f>
        <v>0.18246315017947334</v>
      </c>
      <c r="C23" s="14">
        <f aca="true" t="shared" si="1" ref="C23:C86">C22+B23</f>
        <v>0.18246315017947334</v>
      </c>
      <c r="D23" s="14">
        <f>-LN(1-QUEUEwR!E23)/$D$5</f>
        <v>1.0909249854335377</v>
      </c>
      <c r="E23" s="14">
        <f aca="true" t="shared" si="2" ref="E23:E86">D23+MAX(C23,E22)</f>
        <v>1.5834602006083398</v>
      </c>
      <c r="F23" s="14">
        <f t="shared" si="0"/>
        <v>1.4009970504288665</v>
      </c>
      <c r="G23" s="15">
        <f aca="true" t="shared" si="3" ref="G23:G86">+F23-D23</f>
        <v>0.3100720649953288</v>
      </c>
    </row>
    <row r="24" spans="1:7" ht="12.75">
      <c r="A24" s="9">
        <v>3</v>
      </c>
      <c r="B24" s="14">
        <f>-LN(1-QUEUEwR!B24)/$D$4</f>
        <v>6.060590719457282</v>
      </c>
      <c r="C24" s="14">
        <f t="shared" si="1"/>
        <v>6.243053869636755</v>
      </c>
      <c r="D24" s="14">
        <f>-LN(1-QUEUEwR!E24)/$D$5</f>
        <v>0.4485817438253775</v>
      </c>
      <c r="E24" s="14">
        <f t="shared" si="2"/>
        <v>6.691635613462132</v>
      </c>
      <c r="F24" s="14">
        <f t="shared" si="0"/>
        <v>0.4485817438253772</v>
      </c>
      <c r="G24" s="15">
        <f t="shared" si="3"/>
        <v>0</v>
      </c>
    </row>
    <row r="25" spans="1:7" ht="12.75">
      <c r="A25" s="9">
        <v>4</v>
      </c>
      <c r="B25" s="14">
        <f>-LN(1-QUEUEwR!B25)/$D$4</f>
        <v>0.5958639723509978</v>
      </c>
      <c r="C25" s="14">
        <f t="shared" si="1"/>
        <v>6.838917841987753</v>
      </c>
      <c r="D25" s="14">
        <f>-LN(1-QUEUEwR!E25)/$D$5</f>
        <v>0.5714958020797598</v>
      </c>
      <c r="E25" s="14">
        <f t="shared" si="2"/>
        <v>7.410413644067512</v>
      </c>
      <c r="F25" s="14">
        <f t="shared" si="0"/>
        <v>0.5714958020797596</v>
      </c>
      <c r="G25" s="15">
        <f t="shared" si="3"/>
        <v>0</v>
      </c>
    </row>
    <row r="26" spans="1:7" ht="12.75">
      <c r="A26" s="9">
        <v>5</v>
      </c>
      <c r="B26" s="14">
        <f>-LN(1-QUEUEwR!B26)/$D$4</f>
        <v>0.28986601376947024</v>
      </c>
      <c r="C26" s="14">
        <f t="shared" si="1"/>
        <v>7.128783855757223</v>
      </c>
      <c r="D26" s="14">
        <f>-LN(1-QUEUEwR!E26)/$D$5</f>
        <v>1.7563800286886433</v>
      </c>
      <c r="E26" s="14">
        <f t="shared" si="2"/>
        <v>9.166793672756155</v>
      </c>
      <c r="F26" s="14">
        <f t="shared" si="0"/>
        <v>2.0380098169989322</v>
      </c>
      <c r="G26" s="15">
        <f t="shared" si="3"/>
        <v>0.28162978831028895</v>
      </c>
    </row>
    <row r="27" spans="1:7" ht="12.75">
      <c r="A27" s="9">
        <v>6</v>
      </c>
      <c r="B27" s="14">
        <f>-LN(1-QUEUEwR!B27)/$D$4</f>
        <v>1.385942268672945</v>
      </c>
      <c r="C27" s="14">
        <f t="shared" si="1"/>
        <v>8.514726124430167</v>
      </c>
      <c r="D27" s="14">
        <f>-LN(1-QUEUEwR!E27)/$D$5</f>
        <v>0.5117951962364351</v>
      </c>
      <c r="E27" s="14">
        <f t="shared" si="2"/>
        <v>9.67858886899259</v>
      </c>
      <c r="F27" s="14">
        <f t="shared" si="0"/>
        <v>1.1638627445624223</v>
      </c>
      <c r="G27" s="15">
        <f t="shared" si="3"/>
        <v>0.6520675483259872</v>
      </c>
    </row>
    <row r="28" spans="1:7" ht="12.75">
      <c r="A28" s="9">
        <v>7</v>
      </c>
      <c r="B28" s="14">
        <f>-LN(1-QUEUEwR!B28)/$D$4</f>
        <v>0.3096127152273878</v>
      </c>
      <c r="C28" s="14">
        <f t="shared" si="1"/>
        <v>8.824338839657555</v>
      </c>
      <c r="D28" s="14">
        <f>-LN(1-QUEUEwR!E28)/$D$5</f>
        <v>4.840718455165952</v>
      </c>
      <c r="E28" s="14">
        <f t="shared" si="2"/>
        <v>14.519307324158541</v>
      </c>
      <c r="F28" s="14">
        <f t="shared" si="0"/>
        <v>5.694968484500986</v>
      </c>
      <c r="G28" s="15">
        <f t="shared" si="3"/>
        <v>0.8542500293350344</v>
      </c>
    </row>
    <row r="29" spans="1:7" ht="12.75">
      <c r="A29" s="9">
        <v>8</v>
      </c>
      <c r="B29" s="14">
        <f>-LN(1-QUEUEwR!B29)/$D$4</f>
        <v>18.01768502859421</v>
      </c>
      <c r="C29" s="14">
        <f t="shared" si="1"/>
        <v>26.842023868251765</v>
      </c>
      <c r="D29" s="14">
        <f>-LN(1-QUEUEwR!E29)/$D$5</f>
        <v>1.3155513392532363</v>
      </c>
      <c r="E29" s="14">
        <f t="shared" si="2"/>
        <v>28.157575207505</v>
      </c>
      <c r="F29" s="14">
        <f t="shared" si="0"/>
        <v>1.3155513392532363</v>
      </c>
      <c r="G29" s="15">
        <f t="shared" si="3"/>
        <v>0</v>
      </c>
    </row>
    <row r="30" spans="1:7" ht="12.75">
      <c r="A30" s="9">
        <v>9</v>
      </c>
      <c r="B30" s="14">
        <f>-LN(1-QUEUEwR!B30)/$D$4</f>
        <v>2.5013626763151775</v>
      </c>
      <c r="C30" s="14">
        <f t="shared" si="1"/>
        <v>29.343386544566943</v>
      </c>
      <c r="D30" s="14">
        <f>-LN(1-QUEUEwR!E30)/$D$5</f>
        <v>3.8443074380469455</v>
      </c>
      <c r="E30" s="14">
        <f t="shared" si="2"/>
        <v>33.18769398261389</v>
      </c>
      <c r="F30" s="14">
        <f t="shared" si="0"/>
        <v>3.8443074380469433</v>
      </c>
      <c r="G30" s="15">
        <f t="shared" si="3"/>
        <v>0</v>
      </c>
    </row>
    <row r="31" spans="1:7" ht="12.75">
      <c r="A31" s="9">
        <v>10</v>
      </c>
      <c r="B31" s="14">
        <f>-LN(1-QUEUEwR!B31)/$D$4</f>
        <v>1.6355059845929842</v>
      </c>
      <c r="C31" s="14">
        <f t="shared" si="1"/>
        <v>30.97889252915993</v>
      </c>
      <c r="D31" s="14">
        <f>-LN(1-QUEUEwR!E31)/$D$5</f>
        <v>2.865876339078595</v>
      </c>
      <c r="E31" s="14">
        <f t="shared" si="2"/>
        <v>36.05357032169248</v>
      </c>
      <c r="F31" s="14">
        <f t="shared" si="0"/>
        <v>5.074677792532555</v>
      </c>
      <c r="G31" s="15">
        <f t="shared" si="3"/>
        <v>2.2088014534539595</v>
      </c>
    </row>
    <row r="32" spans="1:7" ht="12.75">
      <c r="A32" s="9">
        <v>11</v>
      </c>
      <c r="B32" s="14">
        <f>-LN(1-QUEUEwR!B32)/$D$4</f>
        <v>5.801861346719226</v>
      </c>
      <c r="C32" s="14">
        <f t="shared" si="1"/>
        <v>36.78075387587916</v>
      </c>
      <c r="D32" s="14">
        <f>-LN(1-QUEUEwR!E32)/$D$5</f>
        <v>2.498091494013126</v>
      </c>
      <c r="E32" s="14">
        <f t="shared" si="2"/>
        <v>39.27884536989228</v>
      </c>
      <c r="F32" s="14">
        <f t="shared" si="0"/>
        <v>2.4980914940131242</v>
      </c>
      <c r="G32" s="15">
        <f t="shared" si="3"/>
        <v>0</v>
      </c>
    </row>
    <row r="33" spans="1:7" ht="12.75">
      <c r="A33" s="9">
        <v>12</v>
      </c>
      <c r="B33" s="14">
        <f>-LN(1-QUEUEwR!B33)/$D$4</f>
        <v>6.078981888899594</v>
      </c>
      <c r="C33" s="14">
        <f t="shared" si="1"/>
        <v>42.85973576477875</v>
      </c>
      <c r="D33" s="14">
        <f>-LN(1-QUEUEwR!E33)/$D$5</f>
        <v>3.1289827260837733</v>
      </c>
      <c r="E33" s="14">
        <f t="shared" si="2"/>
        <v>45.988718490862524</v>
      </c>
      <c r="F33" s="14">
        <f t="shared" si="0"/>
        <v>3.128982726083777</v>
      </c>
      <c r="G33" s="15">
        <f t="shared" si="3"/>
        <v>3.552713678800501E-15</v>
      </c>
    </row>
    <row r="34" spans="1:7" ht="12.75">
      <c r="A34" s="9">
        <v>13</v>
      </c>
      <c r="B34" s="14">
        <f>-LN(1-QUEUEwR!B34)/$D$4</f>
        <v>0.05014181620379914</v>
      </c>
      <c r="C34" s="14">
        <f t="shared" si="1"/>
        <v>42.909877580982545</v>
      </c>
      <c r="D34" s="14">
        <f>-LN(1-QUEUEwR!E34)/$D$5</f>
        <v>2.242481472138937</v>
      </c>
      <c r="E34" s="14">
        <f t="shared" si="2"/>
        <v>48.23119996300146</v>
      </c>
      <c r="F34" s="14">
        <f t="shared" si="0"/>
        <v>5.321322382018913</v>
      </c>
      <c r="G34" s="15">
        <f t="shared" si="3"/>
        <v>3.078840909879976</v>
      </c>
    </row>
    <row r="35" spans="1:7" ht="12.75">
      <c r="A35" s="9">
        <v>14</v>
      </c>
      <c r="B35" s="14">
        <f>-LN(1-QUEUEwR!B35)/$D$4</f>
        <v>0.6673127419947874</v>
      </c>
      <c r="C35" s="14">
        <f t="shared" si="1"/>
        <v>43.57719032297733</v>
      </c>
      <c r="D35" s="14">
        <f>-LN(1-QUEUEwR!E35)/$D$5</f>
        <v>1.5071584357112802</v>
      </c>
      <c r="E35" s="14">
        <f t="shared" si="2"/>
        <v>49.73835839871274</v>
      </c>
      <c r="F35" s="14">
        <f t="shared" si="0"/>
        <v>6.161168075735411</v>
      </c>
      <c r="G35" s="15">
        <f t="shared" si="3"/>
        <v>4.654009640024131</v>
      </c>
    </row>
    <row r="36" spans="1:7" ht="12.75">
      <c r="A36" s="9">
        <v>15</v>
      </c>
      <c r="B36" s="14">
        <f>-LN(1-QUEUEwR!B36)/$D$4</f>
        <v>10.366636861238494</v>
      </c>
      <c r="C36" s="14">
        <f t="shared" si="1"/>
        <v>53.94382718421582</v>
      </c>
      <c r="D36" s="14">
        <f>-LN(1-QUEUEwR!E36)/$D$5</f>
        <v>3.9501362585005917</v>
      </c>
      <c r="E36" s="14">
        <f t="shared" si="2"/>
        <v>57.89396344271641</v>
      </c>
      <c r="F36" s="14">
        <f t="shared" si="0"/>
        <v>3.950136258500592</v>
      </c>
      <c r="G36" s="15">
        <f t="shared" si="3"/>
        <v>0</v>
      </c>
    </row>
    <row r="37" spans="1:7" ht="12.75">
      <c r="A37" s="9">
        <v>16</v>
      </c>
      <c r="B37" s="14">
        <f>-LN(1-QUEUEwR!B37)/$D$4</f>
        <v>0.40581789611429014</v>
      </c>
      <c r="C37" s="14">
        <f t="shared" si="1"/>
        <v>54.34964508033011</v>
      </c>
      <c r="D37" s="14">
        <f>-LN(1-QUEUEwR!E37)/$D$5</f>
        <v>0.41758906752731473</v>
      </c>
      <c r="E37" s="14">
        <f t="shared" si="2"/>
        <v>58.31155251024373</v>
      </c>
      <c r="F37" s="14">
        <f t="shared" si="0"/>
        <v>3.961907429913616</v>
      </c>
      <c r="G37" s="15">
        <f t="shared" si="3"/>
        <v>3.544318362386301</v>
      </c>
    </row>
    <row r="38" spans="1:7" ht="12.75">
      <c r="A38" s="9">
        <v>17</v>
      </c>
      <c r="B38" s="14">
        <f>-LN(1-QUEUEwR!B38)/$D$4</f>
        <v>3.487068967708512</v>
      </c>
      <c r="C38" s="14">
        <f t="shared" si="1"/>
        <v>57.83671404803862</v>
      </c>
      <c r="D38" s="14">
        <f>-LN(1-QUEUEwR!E38)/$D$5</f>
        <v>2.0612224897667177</v>
      </c>
      <c r="E38" s="14">
        <f t="shared" si="2"/>
        <v>60.37277500001045</v>
      </c>
      <c r="F38" s="14">
        <f t="shared" si="0"/>
        <v>2.5360609519718267</v>
      </c>
      <c r="G38" s="15">
        <f t="shared" si="3"/>
        <v>0.47483846220510895</v>
      </c>
    </row>
    <row r="39" spans="1:7" ht="12.75">
      <c r="A39" s="9">
        <v>18</v>
      </c>
      <c r="B39" s="14">
        <f>-LN(1-QUEUEwR!B39)/$D$4</f>
        <v>1.4543150705900179</v>
      </c>
      <c r="C39" s="14">
        <f t="shared" si="1"/>
        <v>59.29102911862864</v>
      </c>
      <c r="D39" s="14">
        <f>-LN(1-QUEUEwR!E39)/$D$5</f>
        <v>3.1533998611796537</v>
      </c>
      <c r="E39" s="14">
        <f t="shared" si="2"/>
        <v>63.5261748611901</v>
      </c>
      <c r="F39" s="14">
        <f t="shared" si="0"/>
        <v>4.235145742561457</v>
      </c>
      <c r="G39" s="15">
        <f t="shared" si="3"/>
        <v>1.0817458813818033</v>
      </c>
    </row>
    <row r="40" spans="1:7" ht="12.75">
      <c r="A40" s="9">
        <v>19</v>
      </c>
      <c r="B40" s="14">
        <f>-LN(1-QUEUEwR!B40)/$D$4</f>
        <v>1.9260088894589122</v>
      </c>
      <c r="C40" s="14">
        <f t="shared" si="1"/>
        <v>61.217038008087556</v>
      </c>
      <c r="D40" s="14">
        <f>-LN(1-QUEUEwR!E40)/$D$5</f>
        <v>0.5181730734418121</v>
      </c>
      <c r="E40" s="14">
        <f t="shared" si="2"/>
        <v>64.04434793463192</v>
      </c>
      <c r="F40" s="14">
        <f t="shared" si="0"/>
        <v>2.827309926544359</v>
      </c>
      <c r="G40" s="15">
        <f t="shared" si="3"/>
        <v>2.309136853102547</v>
      </c>
    </row>
    <row r="41" spans="1:7" ht="12.75">
      <c r="A41" s="9">
        <v>20</v>
      </c>
      <c r="B41" s="14">
        <f>-LN(1-QUEUEwR!B41)/$D$4</f>
        <v>7.497918221866277</v>
      </c>
      <c r="C41" s="14">
        <f t="shared" si="1"/>
        <v>68.71495622995383</v>
      </c>
      <c r="D41" s="14">
        <f>-LN(1-QUEUEwR!E41)/$D$5</f>
        <v>1.8297410607233213</v>
      </c>
      <c r="E41" s="14">
        <f t="shared" si="2"/>
        <v>70.54469729067715</v>
      </c>
      <c r="F41" s="14">
        <f t="shared" si="0"/>
        <v>1.8297410607233218</v>
      </c>
      <c r="G41" s="15">
        <f t="shared" si="3"/>
        <v>0</v>
      </c>
    </row>
    <row r="42" spans="1:7" ht="12.75">
      <c r="A42" s="9">
        <v>21</v>
      </c>
      <c r="B42" s="14">
        <f>-LN(1-QUEUEwR!B42)/$D$4</f>
        <v>1.0383653537855844</v>
      </c>
      <c r="C42" s="14">
        <f t="shared" si="1"/>
        <v>69.7533215837394</v>
      </c>
      <c r="D42" s="14">
        <f>-LN(1-QUEUEwR!E42)/$D$5</f>
        <v>3.8514438821540904</v>
      </c>
      <c r="E42" s="14">
        <f t="shared" si="2"/>
        <v>74.39614117283124</v>
      </c>
      <c r="F42" s="14">
        <f t="shared" si="0"/>
        <v>4.642819589091829</v>
      </c>
      <c r="G42" s="15">
        <f t="shared" si="3"/>
        <v>0.7913757069377385</v>
      </c>
    </row>
    <row r="43" spans="1:7" ht="12.75">
      <c r="A43" s="9">
        <v>22</v>
      </c>
      <c r="B43" s="14">
        <f>-LN(1-QUEUEwR!B43)/$D$4</f>
        <v>0.010217024368842493</v>
      </c>
      <c r="C43" s="14">
        <f t="shared" si="1"/>
        <v>69.76353860810825</v>
      </c>
      <c r="D43" s="14">
        <f>-LN(1-QUEUEwR!E43)/$D$5</f>
        <v>0.20429231590137287</v>
      </c>
      <c r="E43" s="14">
        <f t="shared" si="2"/>
        <v>74.6004334887326</v>
      </c>
      <c r="F43" s="14">
        <f t="shared" si="0"/>
        <v>4.836894880624357</v>
      </c>
      <c r="G43" s="15">
        <f t="shared" si="3"/>
        <v>4.632602564722983</v>
      </c>
    </row>
    <row r="44" spans="1:7" ht="12.75">
      <c r="A44" s="9">
        <v>23</v>
      </c>
      <c r="B44" s="14">
        <f>-LN(1-QUEUEwR!B44)/$D$4</f>
        <v>11.560042496530592</v>
      </c>
      <c r="C44" s="14">
        <f t="shared" si="1"/>
        <v>81.32358110463883</v>
      </c>
      <c r="D44" s="14">
        <f>-LN(1-QUEUEwR!E44)/$D$5</f>
        <v>0.0003840660818705125</v>
      </c>
      <c r="E44" s="14">
        <f t="shared" si="2"/>
        <v>81.3239651707207</v>
      </c>
      <c r="F44" s="14">
        <f t="shared" si="0"/>
        <v>0.00038406608186392077</v>
      </c>
      <c r="G44" s="15">
        <f t="shared" si="3"/>
        <v>-6.59173236827737E-15</v>
      </c>
    </row>
    <row r="45" spans="1:7" ht="12.75">
      <c r="A45" s="9">
        <v>24</v>
      </c>
      <c r="B45" s="14">
        <f>-LN(1-QUEUEwR!B45)/$D$4</f>
        <v>18.961496243460367</v>
      </c>
      <c r="C45" s="14">
        <f t="shared" si="1"/>
        <v>100.28507734809921</v>
      </c>
      <c r="D45" s="14">
        <f>-LN(1-QUEUEwR!E45)/$D$5</f>
        <v>0.12191642935291899</v>
      </c>
      <c r="E45" s="14">
        <f t="shared" si="2"/>
        <v>100.40699377745213</v>
      </c>
      <c r="F45" s="14">
        <f t="shared" si="0"/>
        <v>0.1219164293529218</v>
      </c>
      <c r="G45" s="15">
        <f t="shared" si="3"/>
        <v>2.8033131371785203E-15</v>
      </c>
    </row>
    <row r="46" spans="1:7" ht="12.75">
      <c r="A46" s="9">
        <v>25</v>
      </c>
      <c r="B46" s="14">
        <f>-LN(1-QUEUEwR!B46)/$D$4</f>
        <v>2.698273378658753</v>
      </c>
      <c r="C46" s="14">
        <f t="shared" si="1"/>
        <v>102.98335072675796</v>
      </c>
      <c r="D46" s="14">
        <f>-LN(1-QUEUEwR!E46)/$D$5</f>
        <v>1.7295140346656808</v>
      </c>
      <c r="E46" s="14">
        <f t="shared" si="2"/>
        <v>104.71286476142365</v>
      </c>
      <c r="F46" s="14">
        <f t="shared" si="0"/>
        <v>1.7295140346656837</v>
      </c>
      <c r="G46" s="15">
        <f t="shared" si="3"/>
        <v>2.886579864025407E-15</v>
      </c>
    </row>
    <row r="47" spans="1:7" ht="12.75">
      <c r="A47" s="9">
        <v>26</v>
      </c>
      <c r="B47" s="14">
        <f>-LN(1-QUEUEwR!B47)/$D$4</f>
        <v>9.094084156626543</v>
      </c>
      <c r="C47" s="14">
        <f t="shared" si="1"/>
        <v>112.07743488338451</v>
      </c>
      <c r="D47" s="14">
        <f>-LN(1-QUEUEwR!E47)/$D$5</f>
        <v>2.781256306236844</v>
      </c>
      <c r="E47" s="14">
        <f t="shared" si="2"/>
        <v>114.85869118962135</v>
      </c>
      <c r="F47" s="14">
        <f t="shared" si="0"/>
        <v>2.781256306236841</v>
      </c>
      <c r="G47" s="15">
        <f t="shared" si="3"/>
        <v>0</v>
      </c>
    </row>
    <row r="48" spans="1:7" ht="12.75">
      <c r="A48" s="9">
        <v>27</v>
      </c>
      <c r="B48" s="14">
        <f>-LN(1-QUEUEwR!B48)/$D$4</f>
        <v>11.218207807023331</v>
      </c>
      <c r="C48" s="14">
        <f t="shared" si="1"/>
        <v>123.29564269040785</v>
      </c>
      <c r="D48" s="14">
        <f>-LN(1-QUEUEwR!E48)/$D$5</f>
        <v>2.659207787384896</v>
      </c>
      <c r="E48" s="14">
        <f t="shared" si="2"/>
        <v>125.95485047779275</v>
      </c>
      <c r="F48" s="14">
        <f t="shared" si="0"/>
        <v>2.6592077873849007</v>
      </c>
      <c r="G48" s="15">
        <f t="shared" si="3"/>
        <v>4.884981308350689E-15</v>
      </c>
    </row>
    <row r="49" spans="1:7" ht="12.75">
      <c r="A49" s="9">
        <v>28</v>
      </c>
      <c r="B49" s="14">
        <f>-LN(1-QUEUEwR!B49)/$D$4</f>
        <v>5.447183175462013</v>
      </c>
      <c r="C49" s="14">
        <f t="shared" si="1"/>
        <v>128.74282586586986</v>
      </c>
      <c r="D49" s="14">
        <f>-LN(1-QUEUEwR!E49)/$D$5</f>
        <v>1.97440601453228</v>
      </c>
      <c r="E49" s="14">
        <f t="shared" si="2"/>
        <v>130.71723188040215</v>
      </c>
      <c r="F49" s="14">
        <f t="shared" si="0"/>
        <v>1.974406014532292</v>
      </c>
      <c r="G49" s="15">
        <f t="shared" si="3"/>
        <v>1.199040866595169E-14</v>
      </c>
    </row>
    <row r="50" spans="1:7" ht="12.75">
      <c r="A50" s="9">
        <v>29</v>
      </c>
      <c r="B50" s="14">
        <f>-LN(1-QUEUEwR!B50)/$D$4</f>
        <v>4.450090279944172</v>
      </c>
      <c r="C50" s="14">
        <f t="shared" si="1"/>
        <v>133.19291614581402</v>
      </c>
      <c r="D50" s="14">
        <f>-LN(1-QUEUEwR!E50)/$D$5</f>
        <v>0.6209994226345648</v>
      </c>
      <c r="E50" s="14">
        <f t="shared" si="2"/>
        <v>133.81391556844858</v>
      </c>
      <c r="F50" s="14">
        <f t="shared" si="0"/>
        <v>0.6209994226345543</v>
      </c>
      <c r="G50" s="15">
        <f t="shared" si="3"/>
        <v>-1.0436096431476471E-14</v>
      </c>
    </row>
    <row r="51" spans="1:7" ht="12.75">
      <c r="A51" s="9">
        <v>30</v>
      </c>
      <c r="B51" s="14">
        <f>-LN(1-QUEUEwR!B51)/$D$4</f>
        <v>2.5679694412829224</v>
      </c>
      <c r="C51" s="14">
        <f t="shared" si="1"/>
        <v>135.76088558709694</v>
      </c>
      <c r="D51" s="14">
        <f>-LN(1-QUEUEwR!E51)/$D$5</f>
        <v>0.45262428618220585</v>
      </c>
      <c r="E51" s="14">
        <f t="shared" si="2"/>
        <v>136.21350987327915</v>
      </c>
      <c r="F51" s="14">
        <f t="shared" si="0"/>
        <v>0.45262428618221406</v>
      </c>
      <c r="G51" s="15">
        <f t="shared" si="3"/>
        <v>8.215650382226158E-15</v>
      </c>
    </row>
    <row r="52" spans="1:7" ht="12.75">
      <c r="A52" s="9">
        <v>31</v>
      </c>
      <c r="B52" s="14">
        <f>-LN(1-QUEUEwR!B52)/$D$4</f>
        <v>8.762941287804521</v>
      </c>
      <c r="C52" s="14">
        <f t="shared" si="1"/>
        <v>144.52382687490146</v>
      </c>
      <c r="D52" s="14">
        <f>-LN(1-QUEUEwR!E52)/$D$5</f>
        <v>0.9416749786037663</v>
      </c>
      <c r="E52" s="14">
        <f t="shared" si="2"/>
        <v>145.46550185350523</v>
      </c>
      <c r="F52" s="14">
        <f t="shared" si="0"/>
        <v>0.9416749786037713</v>
      </c>
      <c r="G52" s="15">
        <f t="shared" si="3"/>
        <v>4.9960036108132044E-15</v>
      </c>
    </row>
    <row r="53" spans="1:7" ht="12.75">
      <c r="A53" s="9">
        <v>32</v>
      </c>
      <c r="B53" s="14">
        <f>-LN(1-QUEUEwR!B53)/$D$4</f>
        <v>1.8427241058384556</v>
      </c>
      <c r="C53" s="14">
        <f t="shared" si="1"/>
        <v>146.3665509807399</v>
      </c>
      <c r="D53" s="14">
        <f>-LN(1-QUEUEwR!E53)/$D$5</f>
        <v>2.7072107827581595</v>
      </c>
      <c r="E53" s="14">
        <f t="shared" si="2"/>
        <v>149.07376176349806</v>
      </c>
      <c r="F53" s="14">
        <f t="shared" si="0"/>
        <v>2.7072107827581533</v>
      </c>
      <c r="G53" s="15">
        <f t="shared" si="3"/>
        <v>-6.217248937900877E-15</v>
      </c>
    </row>
    <row r="54" spans="1:7" ht="12.75">
      <c r="A54" s="9">
        <v>33</v>
      </c>
      <c r="B54" s="14">
        <f>-LN(1-QUEUEwR!B54)/$D$4</f>
        <v>1.8212586576355048</v>
      </c>
      <c r="C54" s="14">
        <f t="shared" si="1"/>
        <v>148.1878096383754</v>
      </c>
      <c r="D54" s="14">
        <f>-LN(1-QUEUEwR!E54)/$D$5</f>
        <v>0.24689463527022842</v>
      </c>
      <c r="E54" s="14">
        <f t="shared" si="2"/>
        <v>149.32065639876828</v>
      </c>
      <c r="F54" s="14">
        <f t="shared" si="0"/>
        <v>1.13284676039288</v>
      </c>
      <c r="G54" s="15">
        <f t="shared" si="3"/>
        <v>0.8859521251226516</v>
      </c>
    </row>
    <row r="55" spans="1:7" ht="12.75">
      <c r="A55" s="9">
        <v>34</v>
      </c>
      <c r="B55" s="14">
        <f>-LN(1-QUEUEwR!B55)/$D$4</f>
        <v>4.830331461853421</v>
      </c>
      <c r="C55" s="14">
        <f t="shared" si="1"/>
        <v>153.01814110022883</v>
      </c>
      <c r="D55" s="14">
        <f>-LN(1-QUEUEwR!E55)/$D$5</f>
        <v>1.0488195706593388</v>
      </c>
      <c r="E55" s="14">
        <f t="shared" si="2"/>
        <v>154.06696067088816</v>
      </c>
      <c r="F55" s="14">
        <f t="shared" si="0"/>
        <v>1.048819570659333</v>
      </c>
      <c r="G55" s="15">
        <f t="shared" si="3"/>
        <v>-5.773159728050814E-15</v>
      </c>
    </row>
    <row r="56" spans="1:7" ht="12.75">
      <c r="A56" s="9">
        <v>35</v>
      </c>
      <c r="B56" s="14">
        <f>-LN(1-QUEUEwR!B56)/$D$4</f>
        <v>0.15014384762854416</v>
      </c>
      <c r="C56" s="14">
        <f t="shared" si="1"/>
        <v>153.1682849478574</v>
      </c>
      <c r="D56" s="14">
        <f>-LN(1-QUEUEwR!E56)/$D$5</f>
        <v>3.9840003781514217</v>
      </c>
      <c r="E56" s="14">
        <f t="shared" si="2"/>
        <v>158.05096104903959</v>
      </c>
      <c r="F56" s="14">
        <f t="shared" si="0"/>
        <v>4.882676101182199</v>
      </c>
      <c r="G56" s="15">
        <f t="shared" si="3"/>
        <v>0.8986757230307769</v>
      </c>
    </row>
    <row r="57" spans="1:7" ht="12.75">
      <c r="A57" s="9">
        <v>36</v>
      </c>
      <c r="B57" s="14">
        <f>-LN(1-QUEUEwR!B57)/$D$4</f>
        <v>1.9324814775583352</v>
      </c>
      <c r="C57" s="14">
        <f t="shared" si="1"/>
        <v>155.1007664254157</v>
      </c>
      <c r="D57" s="14">
        <f>-LN(1-QUEUEwR!E57)/$D$5</f>
        <v>0.885932489588597</v>
      </c>
      <c r="E57" s="14">
        <f t="shared" si="2"/>
        <v>158.93689353862817</v>
      </c>
      <c r="F57" s="14">
        <f t="shared" si="0"/>
        <v>3.8361271132124557</v>
      </c>
      <c r="G57" s="15">
        <f t="shared" si="3"/>
        <v>2.9501946236238585</v>
      </c>
    </row>
    <row r="58" spans="1:7" ht="12.75">
      <c r="A58" s="9">
        <v>37</v>
      </c>
      <c r="B58" s="14">
        <f>-LN(1-QUEUEwR!B58)/$D$4</f>
        <v>3.2867663491518204</v>
      </c>
      <c r="C58" s="14">
        <f t="shared" si="1"/>
        <v>158.38753277456755</v>
      </c>
      <c r="D58" s="14">
        <f>-LN(1-QUEUEwR!E58)/$D$5</f>
        <v>5.8967918413443074</v>
      </c>
      <c r="E58" s="14">
        <f t="shared" si="2"/>
        <v>164.83368537997248</v>
      </c>
      <c r="F58" s="14">
        <f t="shared" si="0"/>
        <v>6.446152605404933</v>
      </c>
      <c r="G58" s="15">
        <f t="shared" si="3"/>
        <v>0.5493607640606255</v>
      </c>
    </row>
    <row r="59" spans="1:7" ht="12.75">
      <c r="A59" s="9">
        <v>38</v>
      </c>
      <c r="B59" s="14">
        <f>-LN(1-QUEUEwR!B59)/$D$4</f>
        <v>2.267940554747677</v>
      </c>
      <c r="C59" s="14">
        <f t="shared" si="1"/>
        <v>160.6554733293152</v>
      </c>
      <c r="D59" s="14">
        <f>-LN(1-QUEUEwR!E59)/$D$5</f>
        <v>0.07104359867921</v>
      </c>
      <c r="E59" s="14">
        <f t="shared" si="2"/>
        <v>164.9047289786517</v>
      </c>
      <c r="F59" s="14">
        <f t="shared" si="0"/>
        <v>4.249255649336476</v>
      </c>
      <c r="G59" s="15">
        <f t="shared" si="3"/>
        <v>4.178212050657266</v>
      </c>
    </row>
    <row r="60" spans="1:7" ht="12.75">
      <c r="A60" s="9">
        <v>39</v>
      </c>
      <c r="B60" s="14">
        <f>-LN(1-QUEUEwR!B60)/$D$4</f>
        <v>3.537082406386521</v>
      </c>
      <c r="C60" s="14">
        <f t="shared" si="1"/>
        <v>164.19255573570175</v>
      </c>
      <c r="D60" s="14">
        <f>-LN(1-QUEUEwR!E60)/$D$5</f>
        <v>2.7604667469300517</v>
      </c>
      <c r="E60" s="14">
        <f t="shared" si="2"/>
        <v>167.66519572558175</v>
      </c>
      <c r="F60" s="14">
        <f t="shared" si="0"/>
        <v>3.472639989880008</v>
      </c>
      <c r="G60" s="15">
        <f t="shared" si="3"/>
        <v>0.7121732429499565</v>
      </c>
    </row>
    <row r="61" spans="1:7" ht="12.75">
      <c r="A61" s="9">
        <v>40</v>
      </c>
      <c r="B61" s="14">
        <f>-LN(1-QUEUEwR!B61)/$D$4</f>
        <v>2.9853090589274762</v>
      </c>
      <c r="C61" s="14">
        <f t="shared" si="1"/>
        <v>167.17786479462922</v>
      </c>
      <c r="D61" s="14">
        <f>-LN(1-QUEUEwR!E61)/$D$5</f>
        <v>6.335421138317013</v>
      </c>
      <c r="E61" s="14">
        <f t="shared" si="2"/>
        <v>174.00061686389876</v>
      </c>
      <c r="F61" s="14">
        <f t="shared" si="0"/>
        <v>6.822752069269541</v>
      </c>
      <c r="G61" s="15">
        <f t="shared" si="3"/>
        <v>0.48733093095252755</v>
      </c>
    </row>
    <row r="62" spans="1:7" ht="12.75">
      <c r="A62" s="9">
        <v>41</v>
      </c>
      <c r="B62" s="14">
        <f>-LN(1-QUEUEwR!B62)/$D$4</f>
        <v>1.2201327890890157</v>
      </c>
      <c r="C62" s="14">
        <f t="shared" si="1"/>
        <v>168.39799758371822</v>
      </c>
      <c r="D62" s="14">
        <f>-LN(1-QUEUEwR!E62)/$D$5</f>
        <v>4.752720794684979</v>
      </c>
      <c r="E62" s="14">
        <f t="shared" si="2"/>
        <v>178.75333765858375</v>
      </c>
      <c r="F62" s="14">
        <f t="shared" si="0"/>
        <v>10.355340074865524</v>
      </c>
      <c r="G62" s="15">
        <f t="shared" si="3"/>
        <v>5.602619280180544</v>
      </c>
    </row>
    <row r="63" spans="1:7" ht="12.75">
      <c r="A63" s="9">
        <v>42</v>
      </c>
      <c r="B63" s="14">
        <f>-LN(1-QUEUEwR!B63)/$D$4</f>
        <v>0.18280474127576496</v>
      </c>
      <c r="C63" s="14">
        <f t="shared" si="1"/>
        <v>168.58080232499398</v>
      </c>
      <c r="D63" s="14">
        <f>-LN(1-QUEUEwR!E63)/$D$5</f>
        <v>0.6397771922870567</v>
      </c>
      <c r="E63" s="14">
        <f t="shared" si="2"/>
        <v>179.3931148508708</v>
      </c>
      <c r="F63" s="14">
        <f t="shared" si="0"/>
        <v>10.81231252587682</v>
      </c>
      <c r="G63" s="15">
        <f t="shared" si="3"/>
        <v>10.172535333589764</v>
      </c>
    </row>
    <row r="64" spans="1:7" ht="12.75">
      <c r="A64" s="9">
        <v>43</v>
      </c>
      <c r="B64" s="14">
        <f>-LN(1-QUEUEwR!B64)/$D$4</f>
        <v>4.247733733312394</v>
      </c>
      <c r="C64" s="14">
        <f t="shared" si="1"/>
        <v>172.82853605830638</v>
      </c>
      <c r="D64" s="14">
        <f>-LN(1-QUEUEwR!E64)/$D$5</f>
        <v>0.09531413797365869</v>
      </c>
      <c r="E64" s="14">
        <f t="shared" si="2"/>
        <v>179.48842898884445</v>
      </c>
      <c r="F64" s="14">
        <f t="shared" si="0"/>
        <v>6.659892930538064</v>
      </c>
      <c r="G64" s="15">
        <f t="shared" si="3"/>
        <v>6.564578792564405</v>
      </c>
    </row>
    <row r="65" spans="1:7" ht="12.75">
      <c r="A65" s="9">
        <v>44</v>
      </c>
      <c r="B65" s="14">
        <f>-LN(1-QUEUEwR!B65)/$D$4</f>
        <v>0.7961109327360824</v>
      </c>
      <c r="C65" s="14">
        <f t="shared" si="1"/>
        <v>173.62464699104245</v>
      </c>
      <c r="D65" s="14">
        <f>-LN(1-QUEUEwR!E65)/$D$5</f>
        <v>3.3833153093080477</v>
      </c>
      <c r="E65" s="14">
        <f t="shared" si="2"/>
        <v>182.8717442981525</v>
      </c>
      <c r="F65" s="14">
        <f t="shared" si="0"/>
        <v>9.247097307110039</v>
      </c>
      <c r="G65" s="15">
        <f t="shared" si="3"/>
        <v>5.863781997801992</v>
      </c>
    </row>
    <row r="66" spans="1:7" ht="12.75">
      <c r="A66" s="9">
        <v>45</v>
      </c>
      <c r="B66" s="14">
        <f>-LN(1-QUEUEwR!B66)/$D$4</f>
        <v>0.295813289612373</v>
      </c>
      <c r="C66" s="14">
        <f t="shared" si="1"/>
        <v>173.92046028065482</v>
      </c>
      <c r="D66" s="14">
        <f>-LN(1-QUEUEwR!E66)/$D$5</f>
        <v>3.467727977773711</v>
      </c>
      <c r="E66" s="14">
        <f t="shared" si="2"/>
        <v>186.3394722759262</v>
      </c>
      <c r="F66" s="14">
        <f t="shared" si="0"/>
        <v>12.419011995271376</v>
      </c>
      <c r="G66" s="15">
        <f t="shared" si="3"/>
        <v>8.951284017497665</v>
      </c>
    </row>
    <row r="67" spans="1:7" ht="12.75">
      <c r="A67" s="9">
        <v>46</v>
      </c>
      <c r="B67" s="14">
        <f>-LN(1-QUEUEwR!B67)/$D$4</f>
        <v>6.567833576617042</v>
      </c>
      <c r="C67" s="14">
        <f t="shared" si="1"/>
        <v>180.48829385727186</v>
      </c>
      <c r="D67" s="14">
        <f>-LN(1-QUEUEwR!E67)/$D$5</f>
        <v>1.607479343832997</v>
      </c>
      <c r="E67" s="14">
        <f t="shared" si="2"/>
        <v>187.9469516197592</v>
      </c>
      <c r="F67" s="14">
        <f t="shared" si="0"/>
        <v>7.4586577624873485</v>
      </c>
      <c r="G67" s="15">
        <f t="shared" si="3"/>
        <v>5.851178418654351</v>
      </c>
    </row>
    <row r="68" spans="1:7" ht="12.75">
      <c r="A68" s="9">
        <v>47</v>
      </c>
      <c r="B68" s="14">
        <f>-LN(1-QUEUEwR!B68)/$D$4</f>
        <v>2.9672447844383005</v>
      </c>
      <c r="C68" s="14">
        <f t="shared" si="1"/>
        <v>183.45553864171015</v>
      </c>
      <c r="D68" s="14">
        <f>-LN(1-QUEUEwR!E68)/$D$5</f>
        <v>5.67352558911663</v>
      </c>
      <c r="E68" s="14">
        <f t="shared" si="2"/>
        <v>193.62047720887583</v>
      </c>
      <c r="F68" s="14">
        <f t="shared" si="0"/>
        <v>10.164938567165677</v>
      </c>
      <c r="G68" s="15">
        <f t="shared" si="3"/>
        <v>4.4914129780490475</v>
      </c>
    </row>
    <row r="69" spans="1:7" ht="12.75">
      <c r="A69" s="9">
        <v>48</v>
      </c>
      <c r="B69" s="14">
        <f>-LN(1-QUEUEwR!B69)/$D$4</f>
        <v>4.380887241714362</v>
      </c>
      <c r="C69" s="14">
        <f t="shared" si="1"/>
        <v>187.8364258834245</v>
      </c>
      <c r="D69" s="14">
        <f>-LN(1-QUEUEwR!E69)/$D$5</f>
        <v>0.4161041475847533</v>
      </c>
      <c r="E69" s="14">
        <f t="shared" si="2"/>
        <v>194.03658135646057</v>
      </c>
      <c r="F69" s="14">
        <f t="shared" si="0"/>
        <v>6.200155473036062</v>
      </c>
      <c r="G69" s="15">
        <f t="shared" si="3"/>
        <v>5.784051325451309</v>
      </c>
    </row>
    <row r="70" spans="1:7" ht="12.75">
      <c r="A70" s="9">
        <v>49</v>
      </c>
      <c r="B70" s="14">
        <f>-LN(1-QUEUEwR!B70)/$D$4</f>
        <v>3.5284997849227873</v>
      </c>
      <c r="C70" s="14">
        <f t="shared" si="1"/>
        <v>191.3649256683473</v>
      </c>
      <c r="D70" s="14">
        <f>-LN(1-QUEUEwR!E70)/$D$5</f>
        <v>0.40192393716703634</v>
      </c>
      <c r="E70" s="14">
        <f t="shared" si="2"/>
        <v>194.4385052936276</v>
      </c>
      <c r="F70" s="14">
        <f t="shared" si="0"/>
        <v>3.0735796252803027</v>
      </c>
      <c r="G70" s="15">
        <f t="shared" si="3"/>
        <v>2.6716556881132663</v>
      </c>
    </row>
    <row r="71" spans="1:7" ht="12.75">
      <c r="A71" s="9">
        <v>50</v>
      </c>
      <c r="B71" s="14">
        <f>-LN(1-QUEUEwR!B71)/$D$4</f>
        <v>0.5791912765004842</v>
      </c>
      <c r="C71" s="14">
        <f t="shared" si="1"/>
        <v>191.9441169448478</v>
      </c>
      <c r="D71" s="14">
        <f>-LN(1-QUEUEwR!E71)/$D$5</f>
        <v>3.310730994161708</v>
      </c>
      <c r="E71" s="14">
        <f t="shared" si="2"/>
        <v>197.7492362877893</v>
      </c>
      <c r="F71" s="14">
        <f t="shared" si="0"/>
        <v>5.805119342941509</v>
      </c>
      <c r="G71" s="15">
        <f t="shared" si="3"/>
        <v>2.4943883487798013</v>
      </c>
    </row>
    <row r="72" spans="1:7" ht="12.75">
      <c r="A72" s="9">
        <v>51</v>
      </c>
      <c r="B72" s="14">
        <f>-LN(1-QUEUEwR!B72)/$D$4</f>
        <v>7.6517716488957905</v>
      </c>
      <c r="C72" s="14">
        <f t="shared" si="1"/>
        <v>199.59588859374358</v>
      </c>
      <c r="D72" s="14">
        <f>-LN(1-QUEUEwR!E72)/$D$5</f>
        <v>0.19079497589678146</v>
      </c>
      <c r="E72" s="14">
        <f t="shared" si="2"/>
        <v>199.78668356964036</v>
      </c>
      <c r="F72" s="14">
        <f t="shared" si="0"/>
        <v>0.19079497589677885</v>
      </c>
      <c r="G72" s="15">
        <f t="shared" si="3"/>
        <v>-2.609024107869118E-15</v>
      </c>
    </row>
    <row r="73" spans="1:7" ht="12.75">
      <c r="A73" s="9">
        <v>52</v>
      </c>
      <c r="B73" s="14">
        <f>-LN(1-QUEUEwR!B73)/$D$4</f>
        <v>6.75514547801141</v>
      </c>
      <c r="C73" s="14">
        <f t="shared" si="1"/>
        <v>206.35103407175498</v>
      </c>
      <c r="D73" s="14">
        <f>-LN(1-QUEUEwR!E73)/$D$5</f>
        <v>0.505887417660952</v>
      </c>
      <c r="E73" s="14">
        <f t="shared" si="2"/>
        <v>206.85692148941592</v>
      </c>
      <c r="F73" s="14">
        <f t="shared" si="0"/>
        <v>0.5058874176609436</v>
      </c>
      <c r="G73" s="15">
        <f t="shared" si="3"/>
        <v>-8.43769498715119E-15</v>
      </c>
    </row>
    <row r="74" spans="1:7" ht="12.75">
      <c r="A74" s="9">
        <v>53</v>
      </c>
      <c r="B74" s="14">
        <f>-LN(1-QUEUEwR!B74)/$D$4</f>
        <v>10.011032670944909</v>
      </c>
      <c r="C74" s="14">
        <f t="shared" si="1"/>
        <v>216.36206674269988</v>
      </c>
      <c r="D74" s="14">
        <f>-LN(1-QUEUEwR!E74)/$D$5</f>
        <v>1.6648873905869717</v>
      </c>
      <c r="E74" s="14">
        <f t="shared" si="2"/>
        <v>218.02695413328686</v>
      </c>
      <c r="F74" s="14">
        <f t="shared" si="0"/>
        <v>1.6648873905869834</v>
      </c>
      <c r="G74" s="15">
        <f t="shared" si="3"/>
        <v>1.176836406102666E-14</v>
      </c>
    </row>
    <row r="75" spans="1:7" ht="12.75">
      <c r="A75" s="9">
        <v>54</v>
      </c>
      <c r="B75" s="14">
        <f>-LN(1-QUEUEwR!B75)/$D$4</f>
        <v>2.1380213133130828</v>
      </c>
      <c r="C75" s="14">
        <f t="shared" si="1"/>
        <v>218.50008805601297</v>
      </c>
      <c r="D75" s="14">
        <f>-LN(1-QUEUEwR!E75)/$D$5</f>
        <v>2.920128154394142</v>
      </c>
      <c r="E75" s="14">
        <f t="shared" si="2"/>
        <v>221.42021621040712</v>
      </c>
      <c r="F75" s="14">
        <f t="shared" si="0"/>
        <v>2.920128154394149</v>
      </c>
      <c r="G75" s="15">
        <f t="shared" si="3"/>
        <v>7.105427357601002E-15</v>
      </c>
    </row>
    <row r="76" spans="1:7" ht="12.75">
      <c r="A76" s="9">
        <v>55</v>
      </c>
      <c r="B76" s="14">
        <f>-LN(1-QUEUEwR!B76)/$D$4</f>
        <v>7.220280792142927</v>
      </c>
      <c r="C76" s="14">
        <f t="shared" si="1"/>
        <v>225.72036884815589</v>
      </c>
      <c r="D76" s="14">
        <f>-LN(1-QUEUEwR!E76)/$D$5</f>
        <v>0.24966739404453886</v>
      </c>
      <c r="E76" s="14">
        <f t="shared" si="2"/>
        <v>225.97003624220042</v>
      </c>
      <c r="F76" s="14">
        <f t="shared" si="0"/>
        <v>0.2496673940445362</v>
      </c>
      <c r="G76" s="15">
        <f t="shared" si="3"/>
        <v>-2.6645352591003757E-15</v>
      </c>
    </row>
    <row r="77" spans="1:7" ht="12.75">
      <c r="A77" s="9">
        <v>56</v>
      </c>
      <c r="B77" s="14">
        <f>-LN(1-QUEUEwR!B77)/$D$4</f>
        <v>2.333769641448202</v>
      </c>
      <c r="C77" s="14">
        <f t="shared" si="1"/>
        <v>228.0541384896041</v>
      </c>
      <c r="D77" s="14">
        <f>-LN(1-QUEUEwR!E77)/$D$5</f>
        <v>0.44672143074525567</v>
      </c>
      <c r="E77" s="14">
        <f t="shared" si="2"/>
        <v>228.50085992034934</v>
      </c>
      <c r="F77" s="14">
        <f t="shared" si="0"/>
        <v>0.4467214307452423</v>
      </c>
      <c r="G77" s="15">
        <f t="shared" si="3"/>
        <v>-1.3378187446733136E-14</v>
      </c>
    </row>
    <row r="78" spans="1:7" ht="12.75">
      <c r="A78" s="9">
        <v>57</v>
      </c>
      <c r="B78" s="14">
        <f>-LN(1-QUEUEwR!B78)/$D$4</f>
        <v>0.0794417534999664</v>
      </c>
      <c r="C78" s="14">
        <f t="shared" si="1"/>
        <v>228.13358024310406</v>
      </c>
      <c r="D78" s="14">
        <f>-LN(1-QUEUEwR!E78)/$D$5</f>
        <v>0.8232854312395016</v>
      </c>
      <c r="E78" s="14">
        <f t="shared" si="2"/>
        <v>229.32414535158884</v>
      </c>
      <c r="F78" s="14">
        <f t="shared" si="0"/>
        <v>1.1905651084847761</v>
      </c>
      <c r="G78" s="15">
        <f t="shared" si="3"/>
        <v>0.36727967724527455</v>
      </c>
    </row>
    <row r="79" spans="1:7" ht="12.75">
      <c r="A79" s="9">
        <v>58</v>
      </c>
      <c r="B79" s="14">
        <f>-LN(1-QUEUEwR!B79)/$D$4</f>
        <v>2.008478063171116</v>
      </c>
      <c r="C79" s="14">
        <f t="shared" si="1"/>
        <v>230.14205830627517</v>
      </c>
      <c r="D79" s="14">
        <f>-LN(1-QUEUEwR!E79)/$D$5</f>
        <v>0.9795778559877306</v>
      </c>
      <c r="E79" s="14">
        <f t="shared" si="2"/>
        <v>231.12163616226292</v>
      </c>
      <c r="F79" s="14">
        <f t="shared" si="0"/>
        <v>0.9795778559877419</v>
      </c>
      <c r="G79" s="15">
        <f t="shared" si="3"/>
        <v>1.1324274851176597E-14</v>
      </c>
    </row>
    <row r="80" spans="1:7" ht="12.75">
      <c r="A80" s="9">
        <v>59</v>
      </c>
      <c r="B80" s="14">
        <f>-LN(1-QUEUEwR!B80)/$D$4</f>
        <v>0.7783730304933578</v>
      </c>
      <c r="C80" s="14">
        <f t="shared" si="1"/>
        <v>230.92043133676853</v>
      </c>
      <c r="D80" s="14">
        <f>-LN(1-QUEUEwR!E80)/$D$5</f>
        <v>1.3228281916436926</v>
      </c>
      <c r="E80" s="14">
        <f t="shared" si="2"/>
        <v>232.4444643539066</v>
      </c>
      <c r="F80" s="14">
        <f t="shared" si="0"/>
        <v>1.5240330171380663</v>
      </c>
      <c r="G80" s="15">
        <f t="shared" si="3"/>
        <v>0.20120482549437368</v>
      </c>
    </row>
    <row r="81" spans="1:7" ht="12.75">
      <c r="A81" s="9">
        <v>60</v>
      </c>
      <c r="B81" s="14">
        <f>-LN(1-QUEUEwR!B81)/$D$4</f>
        <v>0.8902979693123692</v>
      </c>
      <c r="C81" s="14">
        <f t="shared" si="1"/>
        <v>231.8107293060809</v>
      </c>
      <c r="D81" s="14">
        <f>-LN(1-QUEUEwR!E81)/$D$5</f>
        <v>1.400917510793404</v>
      </c>
      <c r="E81" s="14">
        <f t="shared" si="2"/>
        <v>233.8453818647</v>
      </c>
      <c r="F81" s="14">
        <f t="shared" si="0"/>
        <v>2.0346525586190864</v>
      </c>
      <c r="G81" s="15">
        <f t="shared" si="3"/>
        <v>0.6337350478256825</v>
      </c>
    </row>
    <row r="82" spans="1:7" ht="12.75">
      <c r="A82" s="9">
        <v>61</v>
      </c>
      <c r="B82" s="14">
        <f>-LN(1-QUEUEwR!B82)/$D$4</f>
        <v>6.208478890101369</v>
      </c>
      <c r="C82" s="14">
        <f t="shared" si="1"/>
        <v>238.01920819618226</v>
      </c>
      <c r="D82" s="14">
        <f>-LN(1-QUEUEwR!E82)/$D$5</f>
        <v>0.11942960229016451</v>
      </c>
      <c r="E82" s="14">
        <f t="shared" si="2"/>
        <v>238.13863779847242</v>
      </c>
      <c r="F82" s="14">
        <f t="shared" si="0"/>
        <v>0.11942960229015398</v>
      </c>
      <c r="G82" s="15">
        <f t="shared" si="3"/>
        <v>-1.0533240946131173E-14</v>
      </c>
    </row>
    <row r="83" spans="1:7" ht="12.75">
      <c r="A83" s="9">
        <v>62</v>
      </c>
      <c r="B83" s="14">
        <f>-LN(1-QUEUEwR!B83)/$D$4</f>
        <v>1.0189337999954156</v>
      </c>
      <c r="C83" s="14">
        <f t="shared" si="1"/>
        <v>239.03814199617767</v>
      </c>
      <c r="D83" s="14">
        <f>-LN(1-QUEUEwR!E83)/$D$5</f>
        <v>3.5685218180100526</v>
      </c>
      <c r="E83" s="14">
        <f t="shared" si="2"/>
        <v>242.60666381418773</v>
      </c>
      <c r="F83" s="14">
        <f t="shared" si="0"/>
        <v>3.568521818010055</v>
      </c>
      <c r="G83" s="15">
        <f t="shared" si="3"/>
        <v>0</v>
      </c>
    </row>
    <row r="84" spans="1:7" ht="12.75">
      <c r="A84" s="9">
        <v>63</v>
      </c>
      <c r="B84" s="14">
        <f>-LN(1-QUEUEwR!B84)/$D$4</f>
        <v>2.18169534075447</v>
      </c>
      <c r="C84" s="14">
        <f t="shared" si="1"/>
        <v>241.21983733693213</v>
      </c>
      <c r="D84" s="14">
        <f>-LN(1-QUEUEwR!E84)/$D$5</f>
        <v>2.7083594390789454</v>
      </c>
      <c r="E84" s="14">
        <f t="shared" si="2"/>
        <v>245.31502325326667</v>
      </c>
      <c r="F84" s="14">
        <f t="shared" si="0"/>
        <v>4.095185916334543</v>
      </c>
      <c r="G84" s="15">
        <f t="shared" si="3"/>
        <v>1.3868264772555978</v>
      </c>
    </row>
    <row r="85" spans="1:7" ht="12.75">
      <c r="A85" s="9">
        <v>64</v>
      </c>
      <c r="B85" s="14">
        <f>-LN(1-QUEUEwR!B85)/$D$4</f>
        <v>6.219965295407887</v>
      </c>
      <c r="C85" s="14">
        <f t="shared" si="1"/>
        <v>247.43980263234002</v>
      </c>
      <c r="D85" s="14">
        <f>-LN(1-QUEUEwR!E85)/$D$5</f>
        <v>4.780946199332479</v>
      </c>
      <c r="E85" s="14">
        <f t="shared" si="2"/>
        <v>252.2207488316725</v>
      </c>
      <c r="F85" s="14">
        <f t="shared" si="0"/>
        <v>4.780946199332476</v>
      </c>
      <c r="G85" s="15">
        <f t="shared" si="3"/>
        <v>0</v>
      </c>
    </row>
    <row r="86" spans="1:7" ht="12.75">
      <c r="A86" s="9">
        <v>65</v>
      </c>
      <c r="B86" s="14">
        <f>-LN(1-QUEUEwR!B86)/$D$4</f>
        <v>4.568294444718119</v>
      </c>
      <c r="C86" s="14">
        <f t="shared" si="1"/>
        <v>252.00809707705812</v>
      </c>
      <c r="D86" s="14">
        <f>-LN(1-QUEUEwR!E86)/$D$5</f>
        <v>8.511254868837456</v>
      </c>
      <c r="E86" s="14">
        <f t="shared" si="2"/>
        <v>260.73200370050995</v>
      </c>
      <c r="F86" s="14">
        <f aca="true" t="shared" si="4" ref="F86:F149">E86-C86</f>
        <v>8.723906623451825</v>
      </c>
      <c r="G86" s="15">
        <f t="shared" si="3"/>
        <v>0.21265175461436847</v>
      </c>
    </row>
    <row r="87" spans="1:7" ht="12.75">
      <c r="A87" s="9">
        <v>66</v>
      </c>
      <c r="B87" s="14">
        <f>-LN(1-QUEUEwR!B87)/$D$4</f>
        <v>9.550989017641268</v>
      </c>
      <c r="C87" s="14">
        <f aca="true" t="shared" si="5" ref="C87:C150">C86+B87</f>
        <v>261.5590860946994</v>
      </c>
      <c r="D87" s="14">
        <f>-LN(1-QUEUEwR!E87)/$D$5</f>
        <v>0.8548176136606148</v>
      </c>
      <c r="E87" s="14">
        <f aca="true" t="shared" si="6" ref="E87:E150">D87+MAX(C87,E86)</f>
        <v>262.41390370836</v>
      </c>
      <c r="F87" s="14">
        <f t="shared" si="4"/>
        <v>0.8548176136606003</v>
      </c>
      <c r="G87" s="15">
        <f aca="true" t="shared" si="7" ref="G87:G150">+F87-D87</f>
        <v>-1.454392162258955E-14</v>
      </c>
    </row>
    <row r="88" spans="1:7" ht="12.75">
      <c r="A88" s="9">
        <v>67</v>
      </c>
      <c r="B88" s="14">
        <f>-LN(1-QUEUEwR!B88)/$D$4</f>
        <v>1.1949496936762647</v>
      </c>
      <c r="C88" s="14">
        <f t="shared" si="5"/>
        <v>262.7540357883757</v>
      </c>
      <c r="D88" s="14">
        <f>-LN(1-QUEUEwR!E88)/$D$5</f>
        <v>0.12480754528353302</v>
      </c>
      <c r="E88" s="14">
        <f t="shared" si="6"/>
        <v>262.87884333365923</v>
      </c>
      <c r="F88" s="14">
        <f t="shared" si="4"/>
        <v>0.1248075452835451</v>
      </c>
      <c r="G88" s="15">
        <f t="shared" si="7"/>
        <v>1.2073675392798577E-14</v>
      </c>
    </row>
    <row r="89" spans="1:7" ht="12.75">
      <c r="A89" s="9">
        <v>68</v>
      </c>
      <c r="B89" s="14">
        <f>-LN(1-QUEUEwR!B89)/$D$4</f>
        <v>6.743324839526679</v>
      </c>
      <c r="C89" s="14">
        <f t="shared" si="5"/>
        <v>269.49736062790237</v>
      </c>
      <c r="D89" s="14">
        <f>-LN(1-QUEUEwR!E89)/$D$5</f>
        <v>0.6558683761600467</v>
      </c>
      <c r="E89" s="14">
        <f t="shared" si="6"/>
        <v>270.15322900406244</v>
      </c>
      <c r="F89" s="14">
        <f t="shared" si="4"/>
        <v>0.6558683761600719</v>
      </c>
      <c r="G89" s="15">
        <f t="shared" si="7"/>
        <v>2.5202062658991053E-14</v>
      </c>
    </row>
    <row r="90" spans="1:7" ht="12.75">
      <c r="A90" s="9">
        <v>69</v>
      </c>
      <c r="B90" s="14">
        <f>-LN(1-QUEUEwR!B90)/$D$4</f>
        <v>4.945710973539751</v>
      </c>
      <c r="C90" s="14">
        <f t="shared" si="5"/>
        <v>274.4430716014421</v>
      </c>
      <c r="D90" s="14">
        <f>-LN(1-QUEUEwR!E90)/$D$5</f>
        <v>3.856591780642383</v>
      </c>
      <c r="E90" s="14">
        <f t="shared" si="6"/>
        <v>278.2996633820845</v>
      </c>
      <c r="F90" s="14">
        <f t="shared" si="4"/>
        <v>3.8565917806423613</v>
      </c>
      <c r="G90" s="15">
        <f t="shared" si="7"/>
        <v>-2.1760371282653068E-14</v>
      </c>
    </row>
    <row r="91" spans="1:7" ht="12.75">
      <c r="A91" s="9">
        <v>70</v>
      </c>
      <c r="B91" s="14">
        <f>-LN(1-QUEUEwR!B91)/$D$4</f>
        <v>2.3978779668498076</v>
      </c>
      <c r="C91" s="14">
        <f t="shared" si="5"/>
        <v>276.84094956829193</v>
      </c>
      <c r="D91" s="14">
        <f>-LN(1-QUEUEwR!E91)/$D$5</f>
        <v>1.3508274944180265</v>
      </c>
      <c r="E91" s="14">
        <f t="shared" si="6"/>
        <v>279.6504908765025</v>
      </c>
      <c r="F91" s="14">
        <f t="shared" si="4"/>
        <v>2.809541308210555</v>
      </c>
      <c r="G91" s="15">
        <f t="shared" si="7"/>
        <v>1.4587138137925286</v>
      </c>
    </row>
    <row r="92" spans="1:7" ht="12.75">
      <c r="A92" s="9">
        <v>71</v>
      </c>
      <c r="B92" s="14">
        <f>-LN(1-QUEUEwR!B92)/$D$4</f>
        <v>3.569624878413386</v>
      </c>
      <c r="C92" s="14">
        <f t="shared" si="5"/>
        <v>280.4105744467053</v>
      </c>
      <c r="D92" s="14">
        <f>-LN(1-QUEUEwR!E92)/$D$5</f>
        <v>2.6429108084171875</v>
      </c>
      <c r="E92" s="14">
        <f t="shared" si="6"/>
        <v>283.0534852551225</v>
      </c>
      <c r="F92" s="14">
        <f t="shared" si="4"/>
        <v>2.6429108084171844</v>
      </c>
      <c r="G92" s="15">
        <f t="shared" si="7"/>
        <v>0</v>
      </c>
    </row>
    <row r="93" spans="1:7" ht="12.75">
      <c r="A93" s="9">
        <v>72</v>
      </c>
      <c r="B93" s="14">
        <f>-LN(1-QUEUEwR!B93)/$D$4</f>
        <v>3.4215761051323423</v>
      </c>
      <c r="C93" s="14">
        <f t="shared" si="5"/>
        <v>283.83215055183763</v>
      </c>
      <c r="D93" s="14">
        <f>-LN(1-QUEUEwR!E93)/$D$5</f>
        <v>3.42767664127171</v>
      </c>
      <c r="E93" s="14">
        <f t="shared" si="6"/>
        <v>287.25982719310934</v>
      </c>
      <c r="F93" s="14">
        <f t="shared" si="4"/>
        <v>3.4276766412717166</v>
      </c>
      <c r="G93" s="15">
        <f t="shared" si="7"/>
        <v>6.661338147750939E-15</v>
      </c>
    </row>
    <row r="94" spans="1:7" ht="12.75">
      <c r="A94" s="9">
        <v>73</v>
      </c>
      <c r="B94" s="14">
        <f>-LN(1-QUEUEwR!B94)/$D$4</f>
        <v>2.881381296571987</v>
      </c>
      <c r="C94" s="14">
        <f t="shared" si="5"/>
        <v>286.7135318484096</v>
      </c>
      <c r="D94" s="14">
        <f>-LN(1-QUEUEwR!E94)/$D$5</f>
        <v>0.06659041252491996</v>
      </c>
      <c r="E94" s="14">
        <f t="shared" si="6"/>
        <v>287.3264176056343</v>
      </c>
      <c r="F94" s="14">
        <f t="shared" si="4"/>
        <v>0.6128857572246602</v>
      </c>
      <c r="G94" s="15">
        <f t="shared" si="7"/>
        <v>0.5462953446997403</v>
      </c>
    </row>
    <row r="95" spans="1:7" ht="12.75">
      <c r="A95" s="9">
        <v>74</v>
      </c>
      <c r="B95" s="14">
        <f>-LN(1-QUEUEwR!B95)/$D$4</f>
        <v>8.927033151383075</v>
      </c>
      <c r="C95" s="14">
        <f t="shared" si="5"/>
        <v>295.6405649997927</v>
      </c>
      <c r="D95" s="14">
        <f>-LN(1-QUEUEwR!E95)/$D$5</f>
        <v>0.8256943071414591</v>
      </c>
      <c r="E95" s="14">
        <f t="shared" si="6"/>
        <v>296.46625930693415</v>
      </c>
      <c r="F95" s="14">
        <f t="shared" si="4"/>
        <v>0.8256943071414753</v>
      </c>
      <c r="G95" s="15">
        <f t="shared" si="7"/>
        <v>1.6209256159527285E-14</v>
      </c>
    </row>
    <row r="96" spans="1:7" ht="12.75">
      <c r="A96" s="9">
        <v>75</v>
      </c>
      <c r="B96" s="14">
        <f>-LN(1-QUEUEwR!B96)/$D$4</f>
        <v>3.1806531417519377</v>
      </c>
      <c r="C96" s="14">
        <f t="shared" si="5"/>
        <v>298.8212181415446</v>
      </c>
      <c r="D96" s="14">
        <f>-LN(1-QUEUEwR!E96)/$D$5</f>
        <v>0.5875867093341679</v>
      </c>
      <c r="E96" s="14">
        <f t="shared" si="6"/>
        <v>299.40880485087877</v>
      </c>
      <c r="F96" s="14">
        <f t="shared" si="4"/>
        <v>0.5875867093341753</v>
      </c>
      <c r="G96" s="15">
        <f t="shared" si="7"/>
        <v>7.438494264988549E-15</v>
      </c>
    </row>
    <row r="97" spans="1:7" ht="12.75">
      <c r="A97" s="9">
        <v>76</v>
      </c>
      <c r="B97" s="14">
        <f>-LN(1-QUEUEwR!B97)/$D$4</f>
        <v>0.7878871885258164</v>
      </c>
      <c r="C97" s="14">
        <f t="shared" si="5"/>
        <v>299.6091053300704</v>
      </c>
      <c r="D97" s="14">
        <f>-LN(1-QUEUEwR!E97)/$D$5</f>
        <v>0.5056680733360474</v>
      </c>
      <c r="E97" s="14">
        <f t="shared" si="6"/>
        <v>300.11477340340645</v>
      </c>
      <c r="F97" s="14">
        <f t="shared" si="4"/>
        <v>0.5056680733360395</v>
      </c>
      <c r="G97" s="15">
        <f t="shared" si="7"/>
        <v>-7.882583474838611E-15</v>
      </c>
    </row>
    <row r="98" spans="1:7" ht="12.75">
      <c r="A98" s="9">
        <v>77</v>
      </c>
      <c r="B98" s="14">
        <f>-LN(1-QUEUEwR!B98)/$D$4</f>
        <v>1.2454929298439885</v>
      </c>
      <c r="C98" s="14">
        <f t="shared" si="5"/>
        <v>300.8545982599144</v>
      </c>
      <c r="D98" s="14">
        <f>-LN(1-QUEUEwR!E98)/$D$5</f>
        <v>1.0478245726587219</v>
      </c>
      <c r="E98" s="14">
        <f t="shared" si="6"/>
        <v>301.9024228325731</v>
      </c>
      <c r="F98" s="14">
        <f t="shared" si="4"/>
        <v>1.047824572658726</v>
      </c>
      <c r="G98" s="15">
        <f t="shared" si="7"/>
        <v>4.218847493575595E-15</v>
      </c>
    </row>
    <row r="99" spans="1:7" ht="12.75">
      <c r="A99" s="9">
        <v>78</v>
      </c>
      <c r="B99" s="14">
        <f>-LN(1-QUEUEwR!B99)/$D$4</f>
        <v>2.0529737132374284</v>
      </c>
      <c r="C99" s="14">
        <f t="shared" si="5"/>
        <v>302.9075719731518</v>
      </c>
      <c r="D99" s="14">
        <f>-LN(1-QUEUEwR!E99)/$D$5</f>
        <v>0.4508734778383272</v>
      </c>
      <c r="E99" s="14">
        <f t="shared" si="6"/>
        <v>303.35844545099013</v>
      </c>
      <c r="F99" s="14">
        <f t="shared" si="4"/>
        <v>0.45087347783834275</v>
      </c>
      <c r="G99" s="15">
        <f t="shared" si="7"/>
        <v>1.554312234475219E-14</v>
      </c>
    </row>
    <row r="100" spans="1:7" ht="12.75">
      <c r="A100" s="9">
        <v>79</v>
      </c>
      <c r="B100" s="14">
        <f>-LN(1-QUEUEwR!B100)/$D$4</f>
        <v>3.3846473665713757</v>
      </c>
      <c r="C100" s="14">
        <f t="shared" si="5"/>
        <v>306.29221933972315</v>
      </c>
      <c r="D100" s="14">
        <f>-LN(1-QUEUEwR!E100)/$D$5</f>
        <v>3.0288206657267884</v>
      </c>
      <c r="E100" s="14">
        <f t="shared" si="6"/>
        <v>309.32104000544996</v>
      </c>
      <c r="F100" s="14">
        <f t="shared" si="4"/>
        <v>3.028820665726812</v>
      </c>
      <c r="G100" s="15">
        <f t="shared" si="7"/>
        <v>2.353672812205332E-14</v>
      </c>
    </row>
    <row r="101" spans="1:7" ht="12.75">
      <c r="A101" s="9">
        <v>80</v>
      </c>
      <c r="B101" s="14">
        <f>-LN(1-QUEUEwR!B101)/$D$4</f>
        <v>2.688862236973021</v>
      </c>
      <c r="C101" s="14">
        <f t="shared" si="5"/>
        <v>308.98108157669617</v>
      </c>
      <c r="D101" s="14">
        <f>-LN(1-QUEUEwR!E101)/$D$5</f>
        <v>4.590295862137748</v>
      </c>
      <c r="E101" s="14">
        <f t="shared" si="6"/>
        <v>313.9113358675877</v>
      </c>
      <c r="F101" s="14">
        <f t="shared" si="4"/>
        <v>4.930254290891526</v>
      </c>
      <c r="G101" s="15">
        <f t="shared" si="7"/>
        <v>0.3399584287537776</v>
      </c>
    </row>
    <row r="102" spans="1:7" ht="12.75">
      <c r="A102" s="9">
        <v>81</v>
      </c>
      <c r="B102" s="14">
        <f>-LN(1-QUEUEwR!B102)/$D$4</f>
        <v>6.542291813733605</v>
      </c>
      <c r="C102" s="14">
        <f t="shared" si="5"/>
        <v>315.52337339042975</v>
      </c>
      <c r="D102" s="14">
        <f>-LN(1-QUEUEwR!E102)/$D$5</f>
        <v>0.47719570483672036</v>
      </c>
      <c r="E102" s="14">
        <f t="shared" si="6"/>
        <v>316.0005690952665</v>
      </c>
      <c r="F102" s="14">
        <f t="shared" si="4"/>
        <v>0.47719570483673124</v>
      </c>
      <c r="G102" s="15">
        <f t="shared" si="7"/>
        <v>1.0880185641326534E-14</v>
      </c>
    </row>
    <row r="103" spans="1:7" ht="12.75">
      <c r="A103" s="9">
        <v>82</v>
      </c>
      <c r="B103" s="14">
        <f>-LN(1-QUEUEwR!B103)/$D$4</f>
        <v>3.3607477624645985</v>
      </c>
      <c r="C103" s="14">
        <f t="shared" si="5"/>
        <v>318.88412115289435</v>
      </c>
      <c r="D103" s="14">
        <f>-LN(1-QUEUEwR!E103)/$D$5</f>
        <v>4.263605342448714</v>
      </c>
      <c r="E103" s="14">
        <f t="shared" si="6"/>
        <v>323.1477264953431</v>
      </c>
      <c r="F103" s="14">
        <f t="shared" si="4"/>
        <v>4.263605342448727</v>
      </c>
      <c r="G103" s="15">
        <f t="shared" si="7"/>
        <v>1.3322676295501878E-14</v>
      </c>
    </row>
    <row r="104" spans="1:7" ht="12.75">
      <c r="A104" s="9">
        <v>83</v>
      </c>
      <c r="B104" s="14">
        <f>-LN(1-QUEUEwR!B104)/$D$4</f>
        <v>0.017499544785619457</v>
      </c>
      <c r="C104" s="14">
        <f t="shared" si="5"/>
        <v>318.90162069767996</v>
      </c>
      <c r="D104" s="14">
        <f>-LN(1-QUEUEwR!E104)/$D$5</f>
        <v>3.802157122667021</v>
      </c>
      <c r="E104" s="14">
        <f t="shared" si="6"/>
        <v>326.9498836180101</v>
      </c>
      <c r="F104" s="14">
        <f t="shared" si="4"/>
        <v>8.04826292033016</v>
      </c>
      <c r="G104" s="15">
        <f t="shared" si="7"/>
        <v>4.246105797663139</v>
      </c>
    </row>
    <row r="105" spans="1:7" ht="12.75">
      <c r="A105" s="9">
        <v>84</v>
      </c>
      <c r="B105" s="14">
        <f>-LN(1-QUEUEwR!B105)/$D$4</f>
        <v>1.93003468802008</v>
      </c>
      <c r="C105" s="14">
        <f t="shared" si="5"/>
        <v>320.83165538570006</v>
      </c>
      <c r="D105" s="14">
        <f>-LN(1-QUEUEwR!E105)/$D$5</f>
        <v>0.9464574867778908</v>
      </c>
      <c r="E105" s="14">
        <f t="shared" si="6"/>
        <v>327.896341104788</v>
      </c>
      <c r="F105" s="14">
        <f t="shared" si="4"/>
        <v>7.064685719087947</v>
      </c>
      <c r="G105" s="15">
        <f t="shared" si="7"/>
        <v>6.118228232310057</v>
      </c>
    </row>
    <row r="106" spans="1:7" ht="12.75">
      <c r="A106" s="9">
        <v>85</v>
      </c>
      <c r="B106" s="14">
        <f>-LN(1-QUEUEwR!B106)/$D$4</f>
        <v>5.2966424049181855</v>
      </c>
      <c r="C106" s="14">
        <f t="shared" si="5"/>
        <v>326.12829779061826</v>
      </c>
      <c r="D106" s="14">
        <f>-LN(1-QUEUEwR!E106)/$D$5</f>
        <v>1.5783742711912014</v>
      </c>
      <c r="E106" s="14">
        <f t="shared" si="6"/>
        <v>329.4747153759792</v>
      </c>
      <c r="F106" s="14">
        <f t="shared" si="4"/>
        <v>3.346417585360939</v>
      </c>
      <c r="G106" s="15">
        <f t="shared" si="7"/>
        <v>1.7680433141697376</v>
      </c>
    </row>
    <row r="107" spans="1:7" ht="12.75">
      <c r="A107" s="9">
        <v>86</v>
      </c>
      <c r="B107" s="14">
        <f>-LN(1-QUEUEwR!B107)/$D$4</f>
        <v>2.33575977597216</v>
      </c>
      <c r="C107" s="14">
        <f t="shared" si="5"/>
        <v>328.46405756659044</v>
      </c>
      <c r="D107" s="14">
        <f>-LN(1-QUEUEwR!E107)/$D$5</f>
        <v>5.810083067156977</v>
      </c>
      <c r="E107" s="14">
        <f t="shared" si="6"/>
        <v>335.2847984431362</v>
      </c>
      <c r="F107" s="14">
        <f t="shared" si="4"/>
        <v>6.820740876545756</v>
      </c>
      <c r="G107" s="15">
        <f t="shared" si="7"/>
        <v>1.0106578093887784</v>
      </c>
    </row>
    <row r="108" spans="1:7" ht="12.75">
      <c r="A108" s="9">
        <v>87</v>
      </c>
      <c r="B108" s="14">
        <f>-LN(1-QUEUEwR!B108)/$D$4</f>
        <v>0.56784345441133</v>
      </c>
      <c r="C108" s="14">
        <f t="shared" si="5"/>
        <v>329.0319010210018</v>
      </c>
      <c r="D108" s="14">
        <f>-LN(1-QUEUEwR!E108)/$D$5</f>
        <v>2.3112375418315305</v>
      </c>
      <c r="E108" s="14">
        <f t="shared" si="6"/>
        <v>337.5960359849677</v>
      </c>
      <c r="F108" s="14">
        <f t="shared" si="4"/>
        <v>8.564134963965955</v>
      </c>
      <c r="G108" s="15">
        <f t="shared" si="7"/>
        <v>6.252897422134424</v>
      </c>
    </row>
    <row r="109" spans="1:7" ht="12.75">
      <c r="A109" s="9">
        <v>88</v>
      </c>
      <c r="B109" s="14">
        <f>-LN(1-QUEUEwR!B109)/$D$4</f>
        <v>7.723298804618678</v>
      </c>
      <c r="C109" s="14">
        <f t="shared" si="5"/>
        <v>336.7551998256204</v>
      </c>
      <c r="D109" s="14">
        <f>-LN(1-QUEUEwR!E109)/$D$5</f>
        <v>8.479586886687525</v>
      </c>
      <c r="E109" s="14">
        <f t="shared" si="6"/>
        <v>346.07562287165524</v>
      </c>
      <c r="F109" s="14">
        <f t="shared" si="4"/>
        <v>9.320423046034819</v>
      </c>
      <c r="G109" s="15">
        <f t="shared" si="7"/>
        <v>0.8408361593472939</v>
      </c>
    </row>
    <row r="110" spans="1:7" ht="12.75">
      <c r="A110" s="9">
        <v>89</v>
      </c>
      <c r="B110" s="14">
        <f>-LN(1-QUEUEwR!B110)/$D$4</f>
        <v>9.338392453446668</v>
      </c>
      <c r="C110" s="14">
        <f t="shared" si="5"/>
        <v>346.0935922790671</v>
      </c>
      <c r="D110" s="14">
        <f>-LN(1-QUEUEwR!E110)/$D$5</f>
        <v>0.4241552154554349</v>
      </c>
      <c r="E110" s="14">
        <f t="shared" si="6"/>
        <v>346.5177474945225</v>
      </c>
      <c r="F110" s="14">
        <f t="shared" si="4"/>
        <v>0.42415521545541424</v>
      </c>
      <c r="G110" s="15">
        <f t="shared" si="7"/>
        <v>-2.0650148258027912E-14</v>
      </c>
    </row>
    <row r="111" spans="1:7" ht="12.75">
      <c r="A111" s="9">
        <v>90</v>
      </c>
      <c r="B111" s="14">
        <f>-LN(1-QUEUEwR!B111)/$D$4</f>
        <v>2.661826544625481</v>
      </c>
      <c r="C111" s="14">
        <f t="shared" si="5"/>
        <v>348.75541882369254</v>
      </c>
      <c r="D111" s="14">
        <f>-LN(1-QUEUEwR!E111)/$D$5</f>
        <v>0.9709071176572774</v>
      </c>
      <c r="E111" s="14">
        <f t="shared" si="6"/>
        <v>349.72632594134984</v>
      </c>
      <c r="F111" s="14">
        <f t="shared" si="4"/>
        <v>0.9709071176573048</v>
      </c>
      <c r="G111" s="15">
        <f t="shared" si="7"/>
        <v>2.731148640577885E-14</v>
      </c>
    </row>
    <row r="112" spans="1:7" ht="12.75">
      <c r="A112" s="9">
        <v>91</v>
      </c>
      <c r="B112" s="14">
        <f>-LN(1-QUEUEwR!B112)/$D$4</f>
        <v>2.010665253907748</v>
      </c>
      <c r="C112" s="14">
        <f t="shared" si="5"/>
        <v>350.7660840776003</v>
      </c>
      <c r="D112" s="14">
        <f>-LN(1-QUEUEwR!E112)/$D$5</f>
        <v>3.618035533284691</v>
      </c>
      <c r="E112" s="14">
        <f t="shared" si="6"/>
        <v>354.38411961088497</v>
      </c>
      <c r="F112" s="14">
        <f t="shared" si="4"/>
        <v>3.618035533284683</v>
      </c>
      <c r="G112" s="15">
        <f t="shared" si="7"/>
        <v>-7.993605777301127E-15</v>
      </c>
    </row>
    <row r="113" spans="1:7" ht="12.75">
      <c r="A113" s="9">
        <v>92</v>
      </c>
      <c r="B113" s="14">
        <f>-LN(1-QUEUEwR!B113)/$D$4</f>
        <v>5.767340260610209</v>
      </c>
      <c r="C113" s="14">
        <f t="shared" si="5"/>
        <v>356.53342433821047</v>
      </c>
      <c r="D113" s="14">
        <f>-LN(1-QUEUEwR!E113)/$D$5</f>
        <v>0.5554721823061387</v>
      </c>
      <c r="E113" s="14">
        <f t="shared" si="6"/>
        <v>357.0888965205166</v>
      </c>
      <c r="F113" s="14">
        <f t="shared" si="4"/>
        <v>0.5554721823061186</v>
      </c>
      <c r="G113" s="15">
        <f t="shared" si="7"/>
        <v>-2.0095036745715333E-14</v>
      </c>
    </row>
    <row r="114" spans="1:7" ht="12.75">
      <c r="A114" s="9">
        <v>93</v>
      </c>
      <c r="B114" s="14">
        <f>-LN(1-QUEUEwR!B114)/$D$4</f>
        <v>3.097870235558058</v>
      </c>
      <c r="C114" s="14">
        <f t="shared" si="5"/>
        <v>359.6312945737685</v>
      </c>
      <c r="D114" s="14">
        <f>-LN(1-QUEUEwR!E114)/$D$5</f>
        <v>3.054016253930392</v>
      </c>
      <c r="E114" s="14">
        <f t="shared" si="6"/>
        <v>362.6853108276989</v>
      </c>
      <c r="F114" s="14">
        <f t="shared" si="4"/>
        <v>3.054016253930399</v>
      </c>
      <c r="G114" s="15">
        <f t="shared" si="7"/>
        <v>7.105427357601002E-15</v>
      </c>
    </row>
    <row r="115" spans="1:7" ht="12.75">
      <c r="A115" s="9">
        <v>94</v>
      </c>
      <c r="B115" s="14">
        <f>-LN(1-QUEUEwR!B115)/$D$4</f>
        <v>1.407887325534236</v>
      </c>
      <c r="C115" s="14">
        <f t="shared" si="5"/>
        <v>361.0391818993028</v>
      </c>
      <c r="D115" s="14">
        <f>-LN(1-QUEUEwR!E115)/$D$5</f>
        <v>2.3489996854816075</v>
      </c>
      <c r="E115" s="14">
        <f t="shared" si="6"/>
        <v>365.0343105131805</v>
      </c>
      <c r="F115" s="14">
        <f t="shared" si="4"/>
        <v>3.995128613877739</v>
      </c>
      <c r="G115" s="15">
        <f t="shared" si="7"/>
        <v>1.6461289283961316</v>
      </c>
    </row>
    <row r="116" spans="1:7" ht="12.75">
      <c r="A116" s="9">
        <v>95</v>
      </c>
      <c r="B116" s="14">
        <f>-LN(1-QUEUEwR!B116)/$D$4</f>
        <v>2.9159625191825285</v>
      </c>
      <c r="C116" s="14">
        <f t="shared" si="5"/>
        <v>363.9551444184853</v>
      </c>
      <c r="D116" s="14">
        <f>-LN(1-QUEUEwR!E116)/$D$5</f>
        <v>0.37558340608620966</v>
      </c>
      <c r="E116" s="14">
        <f t="shared" si="6"/>
        <v>365.4098939192667</v>
      </c>
      <c r="F116" s="14">
        <f t="shared" si="4"/>
        <v>1.4547495007814177</v>
      </c>
      <c r="G116" s="15">
        <f t="shared" si="7"/>
        <v>1.079166094695208</v>
      </c>
    </row>
    <row r="117" spans="1:7" ht="12.75">
      <c r="A117" s="9">
        <v>96</v>
      </c>
      <c r="B117" s="14">
        <f>-LN(1-QUEUEwR!B117)/$D$4</f>
        <v>7.960253012311508</v>
      </c>
      <c r="C117" s="14">
        <f t="shared" si="5"/>
        <v>371.9153974307968</v>
      </c>
      <c r="D117" s="14">
        <f>-LN(1-QUEUEwR!E117)/$D$5</f>
        <v>1.766660192471302</v>
      </c>
      <c r="E117" s="14">
        <f t="shared" si="6"/>
        <v>373.6820576232681</v>
      </c>
      <c r="F117" s="14">
        <f t="shared" si="4"/>
        <v>1.7666601924713063</v>
      </c>
      <c r="G117" s="15">
        <f t="shared" si="7"/>
        <v>4.440892098500626E-15</v>
      </c>
    </row>
    <row r="118" spans="1:7" ht="12.75">
      <c r="A118" s="9">
        <v>97</v>
      </c>
      <c r="B118" s="14">
        <f>-LN(1-QUEUEwR!B118)/$D$4</f>
        <v>7.105138989561968</v>
      </c>
      <c r="C118" s="14">
        <f t="shared" si="5"/>
        <v>379.0205364203588</v>
      </c>
      <c r="D118" s="14">
        <f>-LN(1-QUEUEwR!E118)/$D$5</f>
        <v>0.8691071582666267</v>
      </c>
      <c r="E118" s="14">
        <f t="shared" si="6"/>
        <v>379.8896435786254</v>
      </c>
      <c r="F118" s="14">
        <f t="shared" si="4"/>
        <v>0.8691071582666154</v>
      </c>
      <c r="G118" s="15">
        <f t="shared" si="7"/>
        <v>-1.1213252548714081E-14</v>
      </c>
    </row>
    <row r="119" spans="1:7" ht="12.75">
      <c r="A119" s="9">
        <v>98</v>
      </c>
      <c r="B119" s="14">
        <f>-LN(1-QUEUEwR!B119)/$D$4</f>
        <v>0.660629894580411</v>
      </c>
      <c r="C119" s="14">
        <f t="shared" si="5"/>
        <v>379.6811663149392</v>
      </c>
      <c r="D119" s="14">
        <f>-LN(1-QUEUEwR!E119)/$D$5</f>
        <v>1.4718543421330532</v>
      </c>
      <c r="E119" s="14">
        <f t="shared" si="6"/>
        <v>381.36149792075844</v>
      </c>
      <c r="F119" s="14">
        <f t="shared" si="4"/>
        <v>1.6803316058192195</v>
      </c>
      <c r="G119" s="15">
        <f t="shared" si="7"/>
        <v>0.20847726368616626</v>
      </c>
    </row>
    <row r="120" spans="1:7" ht="12.75">
      <c r="A120" s="9">
        <v>99</v>
      </c>
      <c r="B120" s="14">
        <f>-LN(1-QUEUEwR!B120)/$D$4</f>
        <v>0.3670287012958519</v>
      </c>
      <c r="C120" s="14">
        <f t="shared" si="5"/>
        <v>380.04819501623507</v>
      </c>
      <c r="D120" s="14">
        <f>-LN(1-QUEUEwR!E120)/$D$5</f>
        <v>0.228268194334099</v>
      </c>
      <c r="E120" s="14">
        <f t="shared" si="6"/>
        <v>381.5897661150925</v>
      </c>
      <c r="F120" s="14">
        <f t="shared" si="4"/>
        <v>1.541571098857446</v>
      </c>
      <c r="G120" s="15">
        <f t="shared" si="7"/>
        <v>1.313302904523347</v>
      </c>
    </row>
    <row r="121" spans="1:7" ht="12.75">
      <c r="A121" s="9">
        <v>100</v>
      </c>
      <c r="B121" s="14">
        <f>-LN(1-QUEUEwR!B121)/$D$4</f>
        <v>0.006418603650123992</v>
      </c>
      <c r="C121" s="14">
        <f t="shared" si="5"/>
        <v>380.0546136198852</v>
      </c>
      <c r="D121" s="14">
        <f>-LN(1-QUEUEwR!E121)/$D$5</f>
        <v>0.30139870548137115</v>
      </c>
      <c r="E121" s="14">
        <f t="shared" si="6"/>
        <v>381.89116482057386</v>
      </c>
      <c r="F121" s="14">
        <f t="shared" si="4"/>
        <v>1.8365512006886888</v>
      </c>
      <c r="G121" s="15">
        <f t="shared" si="7"/>
        <v>1.5351524952073177</v>
      </c>
    </row>
    <row r="122" spans="1:7" ht="12.75">
      <c r="A122" s="9">
        <v>101</v>
      </c>
      <c r="B122" s="14">
        <f>-LN(1-QUEUEwR!B122)/$D$4</f>
        <v>0.741093686826466</v>
      </c>
      <c r="C122" s="14">
        <f t="shared" si="5"/>
        <v>380.7957073067116</v>
      </c>
      <c r="D122" s="14">
        <f>-LN(1-QUEUEwR!E122)/$D$5</f>
        <v>0.026842304895753132</v>
      </c>
      <c r="E122" s="14">
        <f t="shared" si="6"/>
        <v>381.9180071254696</v>
      </c>
      <c r="F122" s="14">
        <f t="shared" si="4"/>
        <v>1.1222998187579947</v>
      </c>
      <c r="G122" s="15">
        <f t="shared" si="7"/>
        <v>1.0954575138622415</v>
      </c>
    </row>
    <row r="123" spans="1:7" ht="12.75">
      <c r="A123" s="9">
        <v>102</v>
      </c>
      <c r="B123" s="14">
        <f>-LN(1-QUEUEwR!B123)/$D$4</f>
        <v>2.962568211892273</v>
      </c>
      <c r="C123" s="14">
        <f t="shared" si="5"/>
        <v>383.7582755186039</v>
      </c>
      <c r="D123" s="14">
        <f>-LN(1-QUEUEwR!E123)/$D$5</f>
        <v>5.034933748512722</v>
      </c>
      <c r="E123" s="14">
        <f t="shared" si="6"/>
        <v>388.79320926711665</v>
      </c>
      <c r="F123" s="14">
        <f t="shared" si="4"/>
        <v>5.034933748512742</v>
      </c>
      <c r="G123" s="15">
        <f t="shared" si="7"/>
        <v>2.042810365310288E-14</v>
      </c>
    </row>
    <row r="124" spans="1:7" ht="12.75">
      <c r="A124" s="9">
        <v>103</v>
      </c>
      <c r="B124" s="14">
        <f>-LN(1-QUEUEwR!B124)/$D$4</f>
        <v>7.589764555228036</v>
      </c>
      <c r="C124" s="14">
        <f t="shared" si="5"/>
        <v>391.34804007383195</v>
      </c>
      <c r="D124" s="14">
        <f>-LN(1-QUEUEwR!E124)/$D$5</f>
        <v>2.651654705523803</v>
      </c>
      <c r="E124" s="14">
        <f t="shared" si="6"/>
        <v>393.99969477935576</v>
      </c>
      <c r="F124" s="14">
        <f t="shared" si="4"/>
        <v>2.6516547055238107</v>
      </c>
      <c r="G124" s="15">
        <f t="shared" si="7"/>
        <v>7.549516567451064E-15</v>
      </c>
    </row>
    <row r="125" spans="1:7" ht="12.75">
      <c r="A125" s="9">
        <v>104</v>
      </c>
      <c r="B125" s="14">
        <f>-LN(1-QUEUEwR!B125)/$D$4</f>
        <v>0.8048179854317624</v>
      </c>
      <c r="C125" s="14">
        <f t="shared" si="5"/>
        <v>392.15285805926374</v>
      </c>
      <c r="D125" s="14">
        <f>-LN(1-QUEUEwR!E125)/$D$5</f>
        <v>1.3587978945119652</v>
      </c>
      <c r="E125" s="14">
        <f t="shared" si="6"/>
        <v>395.3584926738677</v>
      </c>
      <c r="F125" s="14">
        <f t="shared" si="4"/>
        <v>3.20563461460398</v>
      </c>
      <c r="G125" s="15">
        <f t="shared" si="7"/>
        <v>1.8468367200920148</v>
      </c>
    </row>
    <row r="126" spans="1:7" ht="12.75">
      <c r="A126" s="9">
        <v>105</v>
      </c>
      <c r="B126" s="14">
        <f>-LN(1-QUEUEwR!B126)/$D$4</f>
        <v>1.7931191810405775</v>
      </c>
      <c r="C126" s="14">
        <f t="shared" si="5"/>
        <v>393.94597724030433</v>
      </c>
      <c r="D126" s="14">
        <f>-LN(1-QUEUEwR!E126)/$D$5</f>
        <v>4.286535987388928</v>
      </c>
      <c r="E126" s="14">
        <f t="shared" si="6"/>
        <v>399.6450286612566</v>
      </c>
      <c r="F126" s="14">
        <f t="shared" si="4"/>
        <v>5.699051420952287</v>
      </c>
      <c r="G126" s="15">
        <f t="shared" si="7"/>
        <v>1.4125154335633594</v>
      </c>
    </row>
    <row r="127" spans="1:7" ht="12.75">
      <c r="A127" s="9">
        <v>106</v>
      </c>
      <c r="B127" s="14">
        <f>-LN(1-QUEUEwR!B127)/$D$4</f>
        <v>1.447374453387219</v>
      </c>
      <c r="C127" s="14">
        <f t="shared" si="5"/>
        <v>395.39335169369156</v>
      </c>
      <c r="D127" s="14">
        <f>-LN(1-QUEUEwR!E127)/$D$5</f>
        <v>1.900450262393708</v>
      </c>
      <c r="E127" s="14">
        <f t="shared" si="6"/>
        <v>401.5454789236503</v>
      </c>
      <c r="F127" s="14">
        <f t="shared" si="4"/>
        <v>6.152127229958751</v>
      </c>
      <c r="G127" s="15">
        <f t="shared" si="7"/>
        <v>4.251676967565043</v>
      </c>
    </row>
    <row r="128" spans="1:7" ht="12.75">
      <c r="A128" s="9">
        <v>107</v>
      </c>
      <c r="B128" s="14">
        <f>-LN(1-QUEUEwR!B128)/$D$4</f>
        <v>6.040367621418933</v>
      </c>
      <c r="C128" s="14">
        <f t="shared" si="5"/>
        <v>401.43371931511047</v>
      </c>
      <c r="D128" s="14">
        <f>-LN(1-QUEUEwR!E128)/$D$5</f>
        <v>1.6224520162669527</v>
      </c>
      <c r="E128" s="14">
        <f t="shared" si="6"/>
        <v>403.16793093991726</v>
      </c>
      <c r="F128" s="14">
        <f t="shared" si="4"/>
        <v>1.7342116248067896</v>
      </c>
      <c r="G128" s="15">
        <f t="shared" si="7"/>
        <v>0.11175960853983691</v>
      </c>
    </row>
    <row r="129" spans="1:7" ht="12.75">
      <c r="A129" s="9">
        <v>108</v>
      </c>
      <c r="B129" s="14">
        <f>-LN(1-QUEUEwR!B129)/$D$4</f>
        <v>9.672892806362597</v>
      </c>
      <c r="C129" s="14">
        <f t="shared" si="5"/>
        <v>411.10661212147306</v>
      </c>
      <c r="D129" s="14">
        <f>-LN(1-QUEUEwR!E129)/$D$5</f>
        <v>3.1210573039549256</v>
      </c>
      <c r="E129" s="14">
        <f t="shared" si="6"/>
        <v>414.22766942542796</v>
      </c>
      <c r="F129" s="14">
        <f t="shared" si="4"/>
        <v>3.121057303954899</v>
      </c>
      <c r="G129" s="15">
        <f t="shared" si="7"/>
        <v>-2.6645352591003757E-14</v>
      </c>
    </row>
    <row r="130" spans="1:7" ht="12.75">
      <c r="A130" s="9">
        <v>109</v>
      </c>
      <c r="B130" s="14">
        <f>-LN(1-QUEUEwR!B130)/$D$4</f>
        <v>2.324254002737</v>
      </c>
      <c r="C130" s="14">
        <f t="shared" si="5"/>
        <v>413.43086612421007</v>
      </c>
      <c r="D130" s="14">
        <f>-LN(1-QUEUEwR!E130)/$D$5</f>
        <v>0.3186819342971981</v>
      </c>
      <c r="E130" s="14">
        <f t="shared" si="6"/>
        <v>414.5463513597252</v>
      </c>
      <c r="F130" s="14">
        <f t="shared" si="4"/>
        <v>1.1154852355151093</v>
      </c>
      <c r="G130" s="15">
        <f t="shared" si="7"/>
        <v>0.7968033012179112</v>
      </c>
    </row>
    <row r="131" spans="1:7" ht="12.75">
      <c r="A131" s="9">
        <v>110</v>
      </c>
      <c r="B131" s="14">
        <f>-LN(1-QUEUEwR!B131)/$D$4</f>
        <v>4.116175312773298</v>
      </c>
      <c r="C131" s="14">
        <f t="shared" si="5"/>
        <v>417.54704143698336</v>
      </c>
      <c r="D131" s="14">
        <f>-LN(1-QUEUEwR!E131)/$D$5</f>
        <v>3.8578074810658496</v>
      </c>
      <c r="E131" s="14">
        <f t="shared" si="6"/>
        <v>421.4048489180492</v>
      </c>
      <c r="F131" s="14">
        <f t="shared" si="4"/>
        <v>3.8578074810658336</v>
      </c>
      <c r="G131" s="15">
        <f t="shared" si="7"/>
        <v>-1.5987211554602254E-14</v>
      </c>
    </row>
    <row r="132" spans="1:7" ht="12.75">
      <c r="A132" s="9">
        <v>111</v>
      </c>
      <c r="B132" s="14">
        <f>-LN(1-QUEUEwR!B132)/$D$4</f>
        <v>3.5402375844077834</v>
      </c>
      <c r="C132" s="14">
        <f t="shared" si="5"/>
        <v>421.08727902139117</v>
      </c>
      <c r="D132" s="14">
        <f>-LN(1-QUEUEwR!E132)/$D$5</f>
        <v>4.556372867918653</v>
      </c>
      <c r="E132" s="14">
        <f t="shared" si="6"/>
        <v>425.96122178596784</v>
      </c>
      <c r="F132" s="14">
        <f t="shared" si="4"/>
        <v>4.873942764576668</v>
      </c>
      <c r="G132" s="15">
        <f t="shared" si="7"/>
        <v>0.31756989665801516</v>
      </c>
    </row>
    <row r="133" spans="1:7" ht="12.75">
      <c r="A133" s="9">
        <v>112</v>
      </c>
      <c r="B133" s="14">
        <f>-LN(1-QUEUEwR!B133)/$D$4</f>
        <v>1.8585285220058667</v>
      </c>
      <c r="C133" s="14">
        <f t="shared" si="5"/>
        <v>422.94580754339705</v>
      </c>
      <c r="D133" s="14">
        <f>-LN(1-QUEUEwR!E133)/$D$5</f>
        <v>2.7474434788795827</v>
      </c>
      <c r="E133" s="14">
        <f t="shared" si="6"/>
        <v>428.7086652648474</v>
      </c>
      <c r="F133" s="14">
        <f t="shared" si="4"/>
        <v>5.762857721450359</v>
      </c>
      <c r="G133" s="15">
        <f t="shared" si="7"/>
        <v>3.0154142425707766</v>
      </c>
    </row>
    <row r="134" spans="1:7" ht="12.75">
      <c r="A134" s="9">
        <v>113</v>
      </c>
      <c r="B134" s="14">
        <f>-LN(1-QUEUEwR!B134)/$D$4</f>
        <v>0.875797107985225</v>
      </c>
      <c r="C134" s="14">
        <f t="shared" si="5"/>
        <v>423.8216046513823</v>
      </c>
      <c r="D134" s="14">
        <f>-LN(1-QUEUEwR!E134)/$D$5</f>
        <v>0.66939395879256</v>
      </c>
      <c r="E134" s="14">
        <f t="shared" si="6"/>
        <v>429.37805922364</v>
      </c>
      <c r="F134" s="14">
        <f t="shared" si="4"/>
        <v>5.556454572257678</v>
      </c>
      <c r="G134" s="15">
        <f t="shared" si="7"/>
        <v>4.887060613465118</v>
      </c>
    </row>
    <row r="135" spans="1:7" ht="12.75">
      <c r="A135" s="9">
        <v>114</v>
      </c>
      <c r="B135" s="14">
        <f>-LN(1-QUEUEwR!B135)/$D$4</f>
        <v>2.6014997932422674</v>
      </c>
      <c r="C135" s="14">
        <f t="shared" si="5"/>
        <v>426.4231044446246</v>
      </c>
      <c r="D135" s="14">
        <f>-LN(1-QUEUEwR!E135)/$D$5</f>
        <v>4.033688921141994</v>
      </c>
      <c r="E135" s="14">
        <f t="shared" si="6"/>
        <v>433.411748144782</v>
      </c>
      <c r="F135" s="14">
        <f t="shared" si="4"/>
        <v>6.988643700157411</v>
      </c>
      <c r="G135" s="15">
        <f t="shared" si="7"/>
        <v>2.9549547790154165</v>
      </c>
    </row>
    <row r="136" spans="1:7" ht="12.75">
      <c r="A136" s="9">
        <v>115</v>
      </c>
      <c r="B136" s="14">
        <f>-LN(1-QUEUEwR!B136)/$D$4</f>
        <v>4.9392432602891745</v>
      </c>
      <c r="C136" s="14">
        <f t="shared" si="5"/>
        <v>431.36234770491376</v>
      </c>
      <c r="D136" s="14">
        <f>-LN(1-QUEUEwR!E136)/$D$5</f>
        <v>0.3044219215274937</v>
      </c>
      <c r="E136" s="14">
        <f t="shared" si="6"/>
        <v>433.7161700663095</v>
      </c>
      <c r="F136" s="14">
        <f t="shared" si="4"/>
        <v>2.3538223613957143</v>
      </c>
      <c r="G136" s="15">
        <f t="shared" si="7"/>
        <v>2.0494004398682204</v>
      </c>
    </row>
    <row r="137" spans="1:7" ht="12.75">
      <c r="A137" s="9">
        <v>116</v>
      </c>
      <c r="B137" s="14">
        <f>-LN(1-QUEUEwR!B137)/$D$4</f>
        <v>7.000571069443173</v>
      </c>
      <c r="C137" s="14">
        <f t="shared" si="5"/>
        <v>438.36291877435696</v>
      </c>
      <c r="D137" s="14">
        <f>-LN(1-QUEUEwR!E137)/$D$5</f>
        <v>1.3718592024319254</v>
      </c>
      <c r="E137" s="14">
        <f t="shared" si="6"/>
        <v>439.7347779767889</v>
      </c>
      <c r="F137" s="14">
        <f t="shared" si="4"/>
        <v>1.3718592024319491</v>
      </c>
      <c r="G137" s="15">
        <f t="shared" si="7"/>
        <v>2.375877272697835E-14</v>
      </c>
    </row>
    <row r="138" spans="1:7" ht="12.75">
      <c r="A138" s="9">
        <v>117</v>
      </c>
      <c r="B138" s="14">
        <f>-LN(1-QUEUEwR!B138)/$D$4</f>
        <v>1.0346518977736554</v>
      </c>
      <c r="C138" s="14">
        <f t="shared" si="5"/>
        <v>439.3975706721306</v>
      </c>
      <c r="D138" s="14">
        <f>-LN(1-QUEUEwR!E138)/$D$5</f>
        <v>3.345480840093193</v>
      </c>
      <c r="E138" s="14">
        <f t="shared" si="6"/>
        <v>443.0802588168821</v>
      </c>
      <c r="F138" s="14">
        <f t="shared" si="4"/>
        <v>3.6826881447515234</v>
      </c>
      <c r="G138" s="15">
        <f t="shared" si="7"/>
        <v>0.3372073046583304</v>
      </c>
    </row>
    <row r="139" spans="1:7" ht="12.75">
      <c r="A139" s="9">
        <v>118</v>
      </c>
      <c r="B139" s="14">
        <f>-LN(1-QUEUEwR!B139)/$D$4</f>
        <v>4.551527585621483</v>
      </c>
      <c r="C139" s="14">
        <f t="shared" si="5"/>
        <v>443.9490982577521</v>
      </c>
      <c r="D139" s="14">
        <f>-LN(1-QUEUEwR!E139)/$D$5</f>
        <v>1.2612182153479476</v>
      </c>
      <c r="E139" s="14">
        <f t="shared" si="6"/>
        <v>445.2103164731</v>
      </c>
      <c r="F139" s="14">
        <f t="shared" si="4"/>
        <v>1.2612182153479239</v>
      </c>
      <c r="G139" s="15">
        <f t="shared" si="7"/>
        <v>-2.375877272697835E-14</v>
      </c>
    </row>
    <row r="140" spans="1:7" ht="12.75">
      <c r="A140" s="9">
        <v>119</v>
      </c>
      <c r="B140" s="14">
        <f>-LN(1-QUEUEwR!B140)/$D$4</f>
        <v>1.20360807109355</v>
      </c>
      <c r="C140" s="14">
        <f t="shared" si="5"/>
        <v>445.1527063288456</v>
      </c>
      <c r="D140" s="14">
        <f>-LN(1-QUEUEwR!E140)/$D$5</f>
        <v>4.072603231951023</v>
      </c>
      <c r="E140" s="14">
        <f t="shared" si="6"/>
        <v>449.28291970505103</v>
      </c>
      <c r="F140" s="14">
        <f t="shared" si="4"/>
        <v>4.130213376205404</v>
      </c>
      <c r="G140" s="15">
        <f t="shared" si="7"/>
        <v>0.05761014425438127</v>
      </c>
    </row>
    <row r="141" spans="1:7" ht="12.75">
      <c r="A141" s="9">
        <v>120</v>
      </c>
      <c r="B141" s="14">
        <f>-LN(1-QUEUEwR!B141)/$D$4</f>
        <v>0.6017398172984552</v>
      </c>
      <c r="C141" s="14">
        <f t="shared" si="5"/>
        <v>445.75444614614406</v>
      </c>
      <c r="D141" s="14">
        <f>-LN(1-QUEUEwR!E141)/$D$5</f>
        <v>1.7927896241572654</v>
      </c>
      <c r="E141" s="14">
        <f t="shared" si="6"/>
        <v>451.0757093292083</v>
      </c>
      <c r="F141" s="14">
        <f t="shared" si="4"/>
        <v>5.321263183064218</v>
      </c>
      <c r="G141" s="15">
        <f t="shared" si="7"/>
        <v>3.5284735589069527</v>
      </c>
    </row>
    <row r="142" spans="1:7" ht="12.75">
      <c r="A142" s="9">
        <v>121</v>
      </c>
      <c r="B142" s="14">
        <f>-LN(1-QUEUEwR!B142)/$D$4</f>
        <v>0.2673577787951719</v>
      </c>
      <c r="C142" s="14">
        <f t="shared" si="5"/>
        <v>446.0218039249392</v>
      </c>
      <c r="D142" s="14">
        <f>-LN(1-QUEUEwR!E142)/$D$5</f>
        <v>0.04872657197637821</v>
      </c>
      <c r="E142" s="14">
        <f t="shared" si="6"/>
        <v>451.12443590118465</v>
      </c>
      <c r="F142" s="14">
        <f t="shared" si="4"/>
        <v>5.102631976245448</v>
      </c>
      <c r="G142" s="15">
        <f t="shared" si="7"/>
        <v>5.053905404269069</v>
      </c>
    </row>
    <row r="143" spans="1:7" ht="12.75">
      <c r="A143" s="9">
        <v>122</v>
      </c>
      <c r="B143" s="14">
        <f>-LN(1-QUEUEwR!B143)/$D$4</f>
        <v>6.646647480841064</v>
      </c>
      <c r="C143" s="14">
        <f t="shared" si="5"/>
        <v>452.6684514057803</v>
      </c>
      <c r="D143" s="14">
        <f>-LN(1-QUEUEwR!E143)/$D$5</f>
        <v>1.3215016274983973</v>
      </c>
      <c r="E143" s="14">
        <f t="shared" si="6"/>
        <v>453.98995303327865</v>
      </c>
      <c r="F143" s="14">
        <f t="shared" si="4"/>
        <v>1.3215016274983782</v>
      </c>
      <c r="G143" s="15">
        <f t="shared" si="7"/>
        <v>-1.9095836023552692E-14</v>
      </c>
    </row>
    <row r="144" spans="1:7" ht="12.75">
      <c r="A144" s="9">
        <v>123</v>
      </c>
      <c r="B144" s="14">
        <f>-LN(1-QUEUEwR!B144)/$D$4</f>
        <v>0.1208392134232393</v>
      </c>
      <c r="C144" s="14">
        <f t="shared" si="5"/>
        <v>452.78929061920354</v>
      </c>
      <c r="D144" s="14">
        <f>-LN(1-QUEUEwR!E144)/$D$5</f>
        <v>0.5928238928142386</v>
      </c>
      <c r="E144" s="14">
        <f t="shared" si="6"/>
        <v>454.5827769260929</v>
      </c>
      <c r="F144" s="14">
        <f t="shared" si="4"/>
        <v>1.7934863068893492</v>
      </c>
      <c r="G144" s="15">
        <f t="shared" si="7"/>
        <v>1.2006624140751105</v>
      </c>
    </row>
    <row r="145" spans="1:7" ht="12.75">
      <c r="A145" s="9">
        <v>124</v>
      </c>
      <c r="B145" s="14">
        <f>-LN(1-QUEUEwR!B145)/$D$4</f>
        <v>0.8252487542533017</v>
      </c>
      <c r="C145" s="14">
        <f t="shared" si="5"/>
        <v>453.61453937345686</v>
      </c>
      <c r="D145" s="14">
        <f>-LN(1-QUEUEwR!E145)/$D$5</f>
        <v>0.18150760346237005</v>
      </c>
      <c r="E145" s="14">
        <f t="shared" si="6"/>
        <v>454.76428452955525</v>
      </c>
      <c r="F145" s="14">
        <f t="shared" si="4"/>
        <v>1.1497451560983905</v>
      </c>
      <c r="G145" s="15">
        <f t="shared" si="7"/>
        <v>0.9682375526360204</v>
      </c>
    </row>
    <row r="146" spans="1:7" ht="12.75">
      <c r="A146" s="9">
        <v>125</v>
      </c>
      <c r="B146" s="14">
        <f>-LN(1-QUEUEwR!B146)/$D$4</f>
        <v>1.261811744845959</v>
      </c>
      <c r="C146" s="14">
        <f t="shared" si="5"/>
        <v>454.8763511183028</v>
      </c>
      <c r="D146" s="14">
        <f>-LN(1-QUEUEwR!E146)/$D$5</f>
        <v>1.8003987748464216</v>
      </c>
      <c r="E146" s="14">
        <f t="shared" si="6"/>
        <v>456.67674989314924</v>
      </c>
      <c r="F146" s="14">
        <f t="shared" si="4"/>
        <v>1.8003987748464283</v>
      </c>
      <c r="G146" s="15">
        <f t="shared" si="7"/>
        <v>6.661338147750939E-15</v>
      </c>
    </row>
    <row r="147" spans="1:7" ht="12.75">
      <c r="A147" s="9">
        <v>126</v>
      </c>
      <c r="B147" s="14">
        <f>-LN(1-QUEUEwR!B147)/$D$4</f>
        <v>10.499640056485642</v>
      </c>
      <c r="C147" s="14">
        <f t="shared" si="5"/>
        <v>465.37599117478845</v>
      </c>
      <c r="D147" s="14">
        <f>-LN(1-QUEUEwR!E147)/$D$5</f>
        <v>0.05165037852050843</v>
      </c>
      <c r="E147" s="14">
        <f t="shared" si="6"/>
        <v>465.42764155330894</v>
      </c>
      <c r="F147" s="14">
        <f t="shared" si="4"/>
        <v>0.05165037852049181</v>
      </c>
      <c r="G147" s="15">
        <f t="shared" si="7"/>
        <v>-1.6618650899857812E-14</v>
      </c>
    </row>
    <row r="148" spans="1:7" ht="12.75">
      <c r="A148" s="9">
        <v>127</v>
      </c>
      <c r="B148" s="14">
        <f>-LN(1-QUEUEwR!B148)/$D$4</f>
        <v>5.144724307570703</v>
      </c>
      <c r="C148" s="14">
        <f t="shared" si="5"/>
        <v>470.52071548235915</v>
      </c>
      <c r="D148" s="14">
        <f>-LN(1-QUEUEwR!E148)/$D$5</f>
        <v>0.35172837955590835</v>
      </c>
      <c r="E148" s="14">
        <f t="shared" si="6"/>
        <v>470.8724438619151</v>
      </c>
      <c r="F148" s="14">
        <f t="shared" si="4"/>
        <v>0.3517283795559365</v>
      </c>
      <c r="G148" s="15">
        <f t="shared" si="7"/>
        <v>2.8144153674247718E-14</v>
      </c>
    </row>
    <row r="149" spans="1:7" ht="12.75">
      <c r="A149" s="9">
        <v>128</v>
      </c>
      <c r="B149" s="14">
        <f>-LN(1-QUEUEwR!B149)/$D$4</f>
        <v>0.283068829648899</v>
      </c>
      <c r="C149" s="14">
        <f t="shared" si="5"/>
        <v>470.8037843120081</v>
      </c>
      <c r="D149" s="14">
        <f>-LN(1-QUEUEwR!E149)/$D$5</f>
        <v>1.983403382256128</v>
      </c>
      <c r="E149" s="14">
        <f t="shared" si="6"/>
        <v>472.85584724417123</v>
      </c>
      <c r="F149" s="14">
        <f t="shared" si="4"/>
        <v>2.052062932163153</v>
      </c>
      <c r="G149" s="15">
        <f t="shared" si="7"/>
        <v>0.06865954990702527</v>
      </c>
    </row>
    <row r="150" spans="1:7" ht="12.75">
      <c r="A150" s="9">
        <v>129</v>
      </c>
      <c r="B150" s="14">
        <f>-LN(1-QUEUEwR!B150)/$D$4</f>
        <v>4.264804858526767</v>
      </c>
      <c r="C150" s="14">
        <f t="shared" si="5"/>
        <v>475.06858917053484</v>
      </c>
      <c r="D150" s="14">
        <f>-LN(1-QUEUEwR!E150)/$D$5</f>
        <v>0.40402667171537526</v>
      </c>
      <c r="E150" s="14">
        <f t="shared" si="6"/>
        <v>475.4726158422502</v>
      </c>
      <c r="F150" s="14">
        <f aca="true" t="shared" si="8" ref="F150:F213">E150-C150</f>
        <v>0.4040266717153713</v>
      </c>
      <c r="G150" s="15">
        <f t="shared" si="7"/>
        <v>-3.941291737419306E-15</v>
      </c>
    </row>
    <row r="151" spans="1:7" ht="12.75">
      <c r="A151" s="9">
        <v>130</v>
      </c>
      <c r="B151" s="14">
        <f>-LN(1-QUEUEwR!B151)/$D$4</f>
        <v>0.27271533574796997</v>
      </c>
      <c r="C151" s="14">
        <f aca="true" t="shared" si="9" ref="C151:C214">C150+B151</f>
        <v>475.3413045062828</v>
      </c>
      <c r="D151" s="14">
        <f>-LN(1-QUEUEwR!E151)/$D$5</f>
        <v>1.808982109331227</v>
      </c>
      <c r="E151" s="14">
        <f aca="true" t="shared" si="10" ref="E151:E214">D151+MAX(C151,E150)</f>
        <v>477.28159795158143</v>
      </c>
      <c r="F151" s="14">
        <f t="shared" si="8"/>
        <v>1.9402934452986074</v>
      </c>
      <c r="G151" s="15">
        <f aca="true" t="shared" si="11" ref="G151:G214">+F151-D151</f>
        <v>0.13131133596738032</v>
      </c>
    </row>
    <row r="152" spans="1:7" ht="12.75">
      <c r="A152" s="9">
        <v>131</v>
      </c>
      <c r="B152" s="14">
        <f>-LN(1-QUEUEwR!B152)/$D$4</f>
        <v>2.6416275744383273</v>
      </c>
      <c r="C152" s="14">
        <f t="shared" si="9"/>
        <v>477.9829320807211</v>
      </c>
      <c r="D152" s="14">
        <f>-LN(1-QUEUEwR!E152)/$D$5</f>
        <v>0.9946758305311826</v>
      </c>
      <c r="E152" s="14">
        <f t="shared" si="10"/>
        <v>478.97760791125233</v>
      </c>
      <c r="F152" s="14">
        <f t="shared" si="8"/>
        <v>0.9946758305312073</v>
      </c>
      <c r="G152" s="15">
        <f t="shared" si="11"/>
        <v>2.475797344914099E-14</v>
      </c>
    </row>
    <row r="153" spans="1:7" ht="12.75">
      <c r="A153" s="9">
        <v>132</v>
      </c>
      <c r="B153" s="14">
        <f>-LN(1-QUEUEwR!B153)/$D$4</f>
        <v>2.3465509240449665</v>
      </c>
      <c r="C153" s="14">
        <f t="shared" si="9"/>
        <v>480.3294830047661</v>
      </c>
      <c r="D153" s="14">
        <f>-LN(1-QUEUEwR!E153)/$D$5</f>
        <v>0.0012590308778036043</v>
      </c>
      <c r="E153" s="14">
        <f t="shared" si="10"/>
        <v>480.3307420356439</v>
      </c>
      <c r="F153" s="14">
        <f t="shared" si="8"/>
        <v>0.0012590308778044346</v>
      </c>
      <c r="G153" s="15">
        <f t="shared" si="11"/>
        <v>8.302820236893993E-16</v>
      </c>
    </row>
    <row r="154" spans="1:7" ht="12.75">
      <c r="A154" s="9">
        <v>133</v>
      </c>
      <c r="B154" s="14">
        <f>-LN(1-QUEUEwR!B154)/$D$4</f>
        <v>2.4228713576515877</v>
      </c>
      <c r="C154" s="14">
        <f t="shared" si="9"/>
        <v>482.7523543624177</v>
      </c>
      <c r="D154" s="14">
        <f>-LN(1-QUEUEwR!E154)/$D$5</f>
        <v>2.501104101964057</v>
      </c>
      <c r="E154" s="14">
        <f t="shared" si="10"/>
        <v>485.25345846438177</v>
      </c>
      <c r="F154" s="14">
        <f t="shared" si="8"/>
        <v>2.5011041019640743</v>
      </c>
      <c r="G154" s="15">
        <f t="shared" si="11"/>
        <v>1.7319479184152442E-14</v>
      </c>
    </row>
    <row r="155" spans="1:7" ht="12.75">
      <c r="A155" s="9">
        <v>134</v>
      </c>
      <c r="B155" s="14">
        <f>-LN(1-QUEUEwR!B155)/$D$4</f>
        <v>0.23600810668001762</v>
      </c>
      <c r="C155" s="14">
        <f t="shared" si="9"/>
        <v>482.9883624690977</v>
      </c>
      <c r="D155" s="14">
        <f>-LN(1-QUEUEwR!E155)/$D$5</f>
        <v>2.8572407135406492</v>
      </c>
      <c r="E155" s="14">
        <f t="shared" si="10"/>
        <v>488.1106991779224</v>
      </c>
      <c r="F155" s="14">
        <f t="shared" si="8"/>
        <v>5.122336708824719</v>
      </c>
      <c r="G155" s="15">
        <f t="shared" si="11"/>
        <v>2.2650959952840695</v>
      </c>
    </row>
    <row r="156" spans="1:7" ht="12.75">
      <c r="A156" s="9">
        <v>135</v>
      </c>
      <c r="B156" s="14">
        <f>-LN(1-QUEUEwR!B156)/$D$4</f>
        <v>3.279158473967524</v>
      </c>
      <c r="C156" s="14">
        <f t="shared" si="9"/>
        <v>486.2675209430652</v>
      </c>
      <c r="D156" s="14">
        <f>-LN(1-QUEUEwR!E156)/$D$5</f>
        <v>0.28927808508896585</v>
      </c>
      <c r="E156" s="14">
        <f t="shared" si="10"/>
        <v>488.39997726301135</v>
      </c>
      <c r="F156" s="14">
        <f t="shared" si="8"/>
        <v>2.1324563199461295</v>
      </c>
      <c r="G156" s="15">
        <f t="shared" si="11"/>
        <v>1.8431782348571637</v>
      </c>
    </row>
    <row r="157" spans="1:7" ht="12.75">
      <c r="A157" s="9">
        <v>136</v>
      </c>
      <c r="B157" s="14">
        <f>-LN(1-QUEUEwR!B157)/$D$4</f>
        <v>4.698812907904723</v>
      </c>
      <c r="C157" s="14">
        <f t="shared" si="9"/>
        <v>490.96633385096993</v>
      </c>
      <c r="D157" s="14">
        <f>-LN(1-QUEUEwR!E157)/$D$5</f>
        <v>1.3187869292717658</v>
      </c>
      <c r="E157" s="14">
        <f t="shared" si="10"/>
        <v>492.2851207802417</v>
      </c>
      <c r="F157" s="14">
        <f t="shared" si="8"/>
        <v>1.3187869292717664</v>
      </c>
      <c r="G157" s="15">
        <f t="shared" si="11"/>
        <v>0</v>
      </c>
    </row>
    <row r="158" spans="1:7" ht="12.75">
      <c r="A158" s="9">
        <v>137</v>
      </c>
      <c r="B158" s="14">
        <f>-LN(1-QUEUEwR!B158)/$D$4</f>
        <v>2.2895433838674144</v>
      </c>
      <c r="C158" s="14">
        <f t="shared" si="9"/>
        <v>493.2558772348373</v>
      </c>
      <c r="D158" s="14">
        <f>-LN(1-QUEUEwR!E158)/$D$5</f>
        <v>0.6824528582250563</v>
      </c>
      <c r="E158" s="14">
        <f t="shared" si="10"/>
        <v>493.9383300930624</v>
      </c>
      <c r="F158" s="14">
        <f t="shared" si="8"/>
        <v>0.6824528582250764</v>
      </c>
      <c r="G158" s="15">
        <f t="shared" si="11"/>
        <v>2.0095036745715333E-14</v>
      </c>
    </row>
    <row r="159" spans="1:7" ht="12.75">
      <c r="A159" s="9">
        <v>138</v>
      </c>
      <c r="B159" s="14">
        <f>-LN(1-QUEUEwR!B159)/$D$4</f>
        <v>0.5135526942776597</v>
      </c>
      <c r="C159" s="14">
        <f t="shared" si="9"/>
        <v>493.769429929115</v>
      </c>
      <c r="D159" s="14">
        <f>-LN(1-QUEUEwR!E159)/$D$5</f>
        <v>1.1537681804987068</v>
      </c>
      <c r="E159" s="14">
        <f t="shared" si="10"/>
        <v>495.09209827356113</v>
      </c>
      <c r="F159" s="14">
        <f t="shared" si="8"/>
        <v>1.3226683444461287</v>
      </c>
      <c r="G159" s="15">
        <f t="shared" si="11"/>
        <v>0.1689001639474219</v>
      </c>
    </row>
    <row r="160" spans="1:7" ht="12.75">
      <c r="A160" s="9">
        <v>139</v>
      </c>
      <c r="B160" s="14">
        <f>-LN(1-QUEUEwR!B160)/$D$4</f>
        <v>3.7222475769476815</v>
      </c>
      <c r="C160" s="14">
        <f t="shared" si="9"/>
        <v>497.4916775060627</v>
      </c>
      <c r="D160" s="14">
        <f>-LN(1-QUEUEwR!E160)/$D$5</f>
        <v>8.199843609699036</v>
      </c>
      <c r="E160" s="14">
        <f t="shared" si="10"/>
        <v>505.6915211157617</v>
      </c>
      <c r="F160" s="14">
        <f t="shared" si="8"/>
        <v>8.19984360969903</v>
      </c>
      <c r="G160" s="15">
        <f t="shared" si="11"/>
        <v>0</v>
      </c>
    </row>
    <row r="161" spans="1:7" ht="12.75">
      <c r="A161" s="9">
        <v>140</v>
      </c>
      <c r="B161" s="14">
        <f>-LN(1-QUEUEwR!B161)/$D$4</f>
        <v>4.265526252274801</v>
      </c>
      <c r="C161" s="14">
        <f t="shared" si="9"/>
        <v>501.7572037583375</v>
      </c>
      <c r="D161" s="14">
        <f>-LN(1-QUEUEwR!E161)/$D$5</f>
        <v>0.03777889009400815</v>
      </c>
      <c r="E161" s="14">
        <f t="shared" si="10"/>
        <v>505.7293000058557</v>
      </c>
      <c r="F161" s="14">
        <f t="shared" si="8"/>
        <v>3.972096247518209</v>
      </c>
      <c r="G161" s="15">
        <f t="shared" si="11"/>
        <v>3.934317357424201</v>
      </c>
    </row>
    <row r="162" spans="1:7" ht="12.75">
      <c r="A162" s="9">
        <v>141</v>
      </c>
      <c r="B162" s="14">
        <f>-LN(1-QUEUEwR!B162)/$D$4</f>
        <v>3.430174588093938</v>
      </c>
      <c r="C162" s="14">
        <f t="shared" si="9"/>
        <v>505.18737834643144</v>
      </c>
      <c r="D162" s="14">
        <f>-LN(1-QUEUEwR!E162)/$D$5</f>
        <v>3.8929715704696726</v>
      </c>
      <c r="E162" s="14">
        <f t="shared" si="10"/>
        <v>509.6222715763254</v>
      </c>
      <c r="F162" s="14">
        <f t="shared" si="8"/>
        <v>4.43489322989393</v>
      </c>
      <c r="G162" s="15">
        <f t="shared" si="11"/>
        <v>0.5419216594242577</v>
      </c>
    </row>
    <row r="163" spans="1:7" ht="12.75">
      <c r="A163" s="9">
        <v>142</v>
      </c>
      <c r="B163" s="14">
        <f>-LN(1-QUEUEwR!B163)/$D$4</f>
        <v>2.3124810324734097</v>
      </c>
      <c r="C163" s="14">
        <f t="shared" si="9"/>
        <v>507.49985937890483</v>
      </c>
      <c r="D163" s="14">
        <f>-LN(1-QUEUEwR!E163)/$D$5</f>
        <v>0.3963719479997285</v>
      </c>
      <c r="E163" s="14">
        <f t="shared" si="10"/>
        <v>510.0186435243251</v>
      </c>
      <c r="F163" s="14">
        <f t="shared" si="8"/>
        <v>2.518784145420284</v>
      </c>
      <c r="G163" s="15">
        <f t="shared" si="11"/>
        <v>2.122412197420555</v>
      </c>
    </row>
    <row r="164" spans="1:7" ht="12.75">
      <c r="A164" s="9">
        <v>143</v>
      </c>
      <c r="B164" s="14">
        <f>-LN(1-QUEUEwR!B164)/$D$4</f>
        <v>0.9319150288475344</v>
      </c>
      <c r="C164" s="14">
        <f t="shared" si="9"/>
        <v>508.43177440775236</v>
      </c>
      <c r="D164" s="14">
        <f>-LN(1-QUEUEwR!E164)/$D$5</f>
        <v>0.3739841371802505</v>
      </c>
      <c r="E164" s="14">
        <f t="shared" si="10"/>
        <v>510.39262766150534</v>
      </c>
      <c r="F164" s="14">
        <f t="shared" si="8"/>
        <v>1.9608532537529868</v>
      </c>
      <c r="G164" s="15">
        <f t="shared" si="11"/>
        <v>1.5868691165727364</v>
      </c>
    </row>
    <row r="165" spans="1:7" ht="12.75">
      <c r="A165" s="9">
        <v>144</v>
      </c>
      <c r="B165" s="14">
        <f>-LN(1-QUEUEwR!B165)/$D$4</f>
        <v>1.4583053383598064</v>
      </c>
      <c r="C165" s="14">
        <f t="shared" si="9"/>
        <v>509.8900797461122</v>
      </c>
      <c r="D165" s="14">
        <f>-LN(1-QUEUEwR!E165)/$D$5</f>
        <v>1.572909018885935</v>
      </c>
      <c r="E165" s="14">
        <f t="shared" si="10"/>
        <v>511.96553668039127</v>
      </c>
      <c r="F165" s="14">
        <f t="shared" si="8"/>
        <v>2.0754569342790887</v>
      </c>
      <c r="G165" s="15">
        <f t="shared" si="11"/>
        <v>0.5025479153931538</v>
      </c>
    </row>
    <row r="166" spans="1:7" ht="12.75">
      <c r="A166" s="9">
        <v>145</v>
      </c>
      <c r="B166" s="14">
        <f>-LN(1-QUEUEwR!B166)/$D$4</f>
        <v>9.448946200044443</v>
      </c>
      <c r="C166" s="14">
        <f t="shared" si="9"/>
        <v>519.3390259461567</v>
      </c>
      <c r="D166" s="14">
        <f>-LN(1-QUEUEwR!E166)/$D$5</f>
        <v>2.209480697329528</v>
      </c>
      <c r="E166" s="14">
        <f t="shared" si="10"/>
        <v>521.5485066434862</v>
      </c>
      <c r="F166" s="14">
        <f t="shared" si="8"/>
        <v>2.2094806973295817</v>
      </c>
      <c r="G166" s="15">
        <f t="shared" si="11"/>
        <v>5.3734794391857577E-14</v>
      </c>
    </row>
    <row r="167" spans="1:7" ht="12.75">
      <c r="A167" s="9">
        <v>146</v>
      </c>
      <c r="B167" s="14">
        <f>-LN(1-QUEUEwR!B167)/$D$4</f>
        <v>0.24418769166388615</v>
      </c>
      <c r="C167" s="14">
        <f t="shared" si="9"/>
        <v>519.5832136378206</v>
      </c>
      <c r="D167" s="14">
        <f>-LN(1-QUEUEwR!E167)/$D$5</f>
        <v>0.5610806483239561</v>
      </c>
      <c r="E167" s="14">
        <f t="shared" si="10"/>
        <v>522.1095872918102</v>
      </c>
      <c r="F167" s="14">
        <f t="shared" si="8"/>
        <v>2.5263736539895945</v>
      </c>
      <c r="G167" s="15">
        <f t="shared" si="11"/>
        <v>1.9652930056656384</v>
      </c>
    </row>
    <row r="168" spans="1:7" ht="12.75">
      <c r="A168" s="9">
        <v>147</v>
      </c>
      <c r="B168" s="14">
        <f>-LN(1-QUEUEwR!B168)/$D$4</f>
        <v>1.117708135024221</v>
      </c>
      <c r="C168" s="14">
        <f t="shared" si="9"/>
        <v>520.7009217728448</v>
      </c>
      <c r="D168" s="14">
        <f>-LN(1-QUEUEwR!E168)/$D$5</f>
        <v>0.35956656768008977</v>
      </c>
      <c r="E168" s="14">
        <f t="shared" si="10"/>
        <v>522.4691538594902</v>
      </c>
      <c r="F168" s="14">
        <f t="shared" si="8"/>
        <v>1.768232086645412</v>
      </c>
      <c r="G168" s="15">
        <f t="shared" si="11"/>
        <v>1.4086655189653223</v>
      </c>
    </row>
    <row r="169" spans="1:7" ht="12.75">
      <c r="A169" s="9">
        <v>148</v>
      </c>
      <c r="B169" s="14">
        <f>-LN(1-QUEUEwR!B169)/$D$4</f>
        <v>0.3906447591106128</v>
      </c>
      <c r="C169" s="14">
        <f t="shared" si="9"/>
        <v>521.0915665319554</v>
      </c>
      <c r="D169" s="14">
        <f>-LN(1-QUEUEwR!E169)/$D$5</f>
        <v>0.20865243707433515</v>
      </c>
      <c r="E169" s="14">
        <f t="shared" si="10"/>
        <v>522.6778062965645</v>
      </c>
      <c r="F169" s="14">
        <f t="shared" si="8"/>
        <v>1.586239764609104</v>
      </c>
      <c r="G169" s="15">
        <f t="shared" si="11"/>
        <v>1.3775873275347688</v>
      </c>
    </row>
    <row r="170" spans="1:7" ht="12.75">
      <c r="A170" s="9">
        <v>149</v>
      </c>
      <c r="B170" s="14">
        <f>-LN(1-QUEUEwR!B170)/$D$4</f>
        <v>1.3501417349093425</v>
      </c>
      <c r="C170" s="14">
        <f t="shared" si="9"/>
        <v>522.4417082668648</v>
      </c>
      <c r="D170" s="14">
        <f>-LN(1-QUEUEwR!E170)/$D$5</f>
        <v>2.898787145618518</v>
      </c>
      <c r="E170" s="14">
        <f t="shared" si="10"/>
        <v>525.576593442183</v>
      </c>
      <c r="F170" s="14">
        <f t="shared" si="8"/>
        <v>3.1348851753182316</v>
      </c>
      <c r="G170" s="15">
        <f t="shared" si="11"/>
        <v>0.2360980296997135</v>
      </c>
    </row>
    <row r="171" spans="1:7" ht="12.75">
      <c r="A171" s="9">
        <v>150</v>
      </c>
      <c r="B171" s="14">
        <f>-LN(1-QUEUEwR!B171)/$D$4</f>
        <v>1.6851053389226238</v>
      </c>
      <c r="C171" s="14">
        <f t="shared" si="9"/>
        <v>524.1268136057874</v>
      </c>
      <c r="D171" s="14">
        <f>-LN(1-QUEUEwR!E171)/$D$5</f>
        <v>6.039293751860028</v>
      </c>
      <c r="E171" s="14">
        <f t="shared" si="10"/>
        <v>531.615887194043</v>
      </c>
      <c r="F171" s="14">
        <f t="shared" si="8"/>
        <v>7.489073588255565</v>
      </c>
      <c r="G171" s="15">
        <f t="shared" si="11"/>
        <v>1.4497798363955363</v>
      </c>
    </row>
    <row r="172" spans="1:7" ht="12.75">
      <c r="A172" s="9">
        <v>151</v>
      </c>
      <c r="B172" s="14">
        <f>-LN(1-QUEUEwR!B172)/$D$4</f>
        <v>5.345140752614529</v>
      </c>
      <c r="C172" s="14">
        <f t="shared" si="9"/>
        <v>529.471954358402</v>
      </c>
      <c r="D172" s="14">
        <f>-LN(1-QUEUEwR!E172)/$D$5</f>
        <v>3.616254406409129</v>
      </c>
      <c r="E172" s="14">
        <f t="shared" si="10"/>
        <v>535.2321416004521</v>
      </c>
      <c r="F172" s="14">
        <f t="shared" si="8"/>
        <v>5.760187242050165</v>
      </c>
      <c r="G172" s="15">
        <f t="shared" si="11"/>
        <v>2.143932835641036</v>
      </c>
    </row>
    <row r="173" spans="1:7" ht="12.75">
      <c r="A173" s="9">
        <v>152</v>
      </c>
      <c r="B173" s="14">
        <f>-LN(1-QUEUEwR!B173)/$D$4</f>
        <v>0.04530788463590377</v>
      </c>
      <c r="C173" s="14">
        <f t="shared" si="9"/>
        <v>529.5172622430379</v>
      </c>
      <c r="D173" s="14">
        <f>-LN(1-QUEUEwR!E173)/$D$5</f>
        <v>1.2384019845826872</v>
      </c>
      <c r="E173" s="14">
        <f t="shared" si="10"/>
        <v>536.4705435850348</v>
      </c>
      <c r="F173" s="14">
        <f t="shared" si="8"/>
        <v>6.953281341996899</v>
      </c>
      <c r="G173" s="15">
        <f t="shared" si="11"/>
        <v>5.714879357414212</v>
      </c>
    </row>
    <row r="174" spans="1:7" ht="12.75">
      <c r="A174" s="9">
        <v>153</v>
      </c>
      <c r="B174" s="14">
        <f>-LN(1-QUEUEwR!B174)/$D$4</f>
        <v>13.026902694600507</v>
      </c>
      <c r="C174" s="14">
        <f t="shared" si="9"/>
        <v>542.5441649376384</v>
      </c>
      <c r="D174" s="14">
        <f>-LN(1-QUEUEwR!E174)/$D$5</f>
        <v>1.1286085837001387</v>
      </c>
      <c r="E174" s="14">
        <f t="shared" si="10"/>
        <v>543.6727735213385</v>
      </c>
      <c r="F174" s="14">
        <f t="shared" si="8"/>
        <v>1.1286085837001565</v>
      </c>
      <c r="G174" s="15">
        <f t="shared" si="11"/>
        <v>1.7763568394002505E-14</v>
      </c>
    </row>
    <row r="175" spans="1:7" ht="12.75">
      <c r="A175" s="9">
        <v>154</v>
      </c>
      <c r="B175" s="14">
        <f>-LN(1-QUEUEwR!B175)/$D$4</f>
        <v>8.013907981714073</v>
      </c>
      <c r="C175" s="14">
        <f t="shared" si="9"/>
        <v>550.5580729193524</v>
      </c>
      <c r="D175" s="14">
        <f>-LN(1-QUEUEwR!E175)/$D$5</f>
        <v>0.37945475380114296</v>
      </c>
      <c r="E175" s="14">
        <f t="shared" si="10"/>
        <v>550.9375276731536</v>
      </c>
      <c r="F175" s="14">
        <f t="shared" si="8"/>
        <v>0.3794547538011557</v>
      </c>
      <c r="G175" s="15">
        <f t="shared" si="11"/>
        <v>1.2712053631958042E-14</v>
      </c>
    </row>
    <row r="176" spans="1:7" ht="12.75">
      <c r="A176" s="9">
        <v>155</v>
      </c>
      <c r="B176" s="14">
        <f>-LN(1-QUEUEwR!B176)/$D$4</f>
        <v>1.8350529820012056</v>
      </c>
      <c r="C176" s="14">
        <f t="shared" si="9"/>
        <v>552.3931259013536</v>
      </c>
      <c r="D176" s="14">
        <f>-LN(1-QUEUEwR!E176)/$D$5</f>
        <v>1.4106602840844555</v>
      </c>
      <c r="E176" s="14">
        <f t="shared" si="10"/>
        <v>553.8037861854381</v>
      </c>
      <c r="F176" s="14">
        <f t="shared" si="8"/>
        <v>1.410660284084429</v>
      </c>
      <c r="G176" s="15">
        <f t="shared" si="11"/>
        <v>-2.6645352591003757E-14</v>
      </c>
    </row>
    <row r="177" spans="1:7" ht="12.75">
      <c r="A177" s="9">
        <v>156</v>
      </c>
      <c r="B177" s="14">
        <f>-LN(1-QUEUEwR!B177)/$D$4</f>
        <v>2.247759095746808</v>
      </c>
      <c r="C177" s="14">
        <f t="shared" si="9"/>
        <v>554.6408849971004</v>
      </c>
      <c r="D177" s="14">
        <f>-LN(1-QUEUEwR!E177)/$D$5</f>
        <v>3.6967918245300946</v>
      </c>
      <c r="E177" s="14">
        <f t="shared" si="10"/>
        <v>558.3376768216306</v>
      </c>
      <c r="F177" s="14">
        <f t="shared" si="8"/>
        <v>3.6967918245301234</v>
      </c>
      <c r="G177" s="15">
        <f t="shared" si="11"/>
        <v>2.886579864025407E-14</v>
      </c>
    </row>
    <row r="178" spans="1:7" ht="12.75">
      <c r="A178" s="9">
        <v>157</v>
      </c>
      <c r="B178" s="14">
        <f>-LN(1-QUEUEwR!B178)/$D$4</f>
        <v>0.44652238203780126</v>
      </c>
      <c r="C178" s="14">
        <f t="shared" si="9"/>
        <v>555.0874073791382</v>
      </c>
      <c r="D178" s="14">
        <f>-LN(1-QUEUEwR!E178)/$D$5</f>
        <v>0.12816897617248285</v>
      </c>
      <c r="E178" s="14">
        <f t="shared" si="10"/>
        <v>558.465845797803</v>
      </c>
      <c r="F178" s="14">
        <f t="shared" si="8"/>
        <v>3.378438418664814</v>
      </c>
      <c r="G178" s="15">
        <f t="shared" si="11"/>
        <v>3.250269442492331</v>
      </c>
    </row>
    <row r="179" spans="1:7" ht="12.75">
      <c r="A179" s="9">
        <v>158</v>
      </c>
      <c r="B179" s="14">
        <f>-LN(1-QUEUEwR!B179)/$D$4</f>
        <v>2.1368451440793206</v>
      </c>
      <c r="C179" s="14">
        <f t="shared" si="9"/>
        <v>557.2242525232175</v>
      </c>
      <c r="D179" s="14">
        <f>-LN(1-QUEUEwR!E179)/$D$5</f>
        <v>0.9390221016323507</v>
      </c>
      <c r="E179" s="14">
        <f t="shared" si="10"/>
        <v>559.4048678994353</v>
      </c>
      <c r="F179" s="14">
        <f t="shared" si="8"/>
        <v>2.1806153762178155</v>
      </c>
      <c r="G179" s="15">
        <f t="shared" si="11"/>
        <v>1.241593274585465</v>
      </c>
    </row>
    <row r="180" spans="1:7" ht="12.75">
      <c r="A180" s="9">
        <v>159</v>
      </c>
      <c r="B180" s="14">
        <f>-LN(1-QUEUEwR!B180)/$D$4</f>
        <v>3.3893478609619994</v>
      </c>
      <c r="C180" s="14">
        <f t="shared" si="9"/>
        <v>560.6136003841794</v>
      </c>
      <c r="D180" s="14">
        <f>-LN(1-QUEUEwR!E180)/$D$5</f>
        <v>7.233896249214086</v>
      </c>
      <c r="E180" s="14">
        <f t="shared" si="10"/>
        <v>567.8474966333936</v>
      </c>
      <c r="F180" s="14">
        <f t="shared" si="8"/>
        <v>7.233896249214126</v>
      </c>
      <c r="G180" s="15">
        <f t="shared" si="11"/>
        <v>3.9968028886505635E-14</v>
      </c>
    </row>
    <row r="181" spans="1:7" ht="12.75">
      <c r="A181" s="9">
        <v>160</v>
      </c>
      <c r="B181" s="14">
        <f>-LN(1-QUEUEwR!B181)/$D$4</f>
        <v>2.444094872008291</v>
      </c>
      <c r="C181" s="14">
        <f t="shared" si="9"/>
        <v>563.0576952561877</v>
      </c>
      <c r="D181" s="14">
        <f>-LN(1-QUEUEwR!E181)/$D$5</f>
        <v>0.17476604361325063</v>
      </c>
      <c r="E181" s="14">
        <f t="shared" si="10"/>
        <v>568.0222626770068</v>
      </c>
      <c r="F181" s="14">
        <f t="shared" si="8"/>
        <v>4.964567420819094</v>
      </c>
      <c r="G181" s="15">
        <f t="shared" si="11"/>
        <v>4.789801377205843</v>
      </c>
    </row>
    <row r="182" spans="1:7" ht="12.75">
      <c r="A182" s="9">
        <v>161</v>
      </c>
      <c r="B182" s="14">
        <f>-LN(1-QUEUEwR!B182)/$D$4</f>
        <v>2.156487780352502</v>
      </c>
      <c r="C182" s="14">
        <f t="shared" si="9"/>
        <v>565.2141830365401</v>
      </c>
      <c r="D182" s="14">
        <f>-LN(1-QUEUEwR!E182)/$D$5</f>
        <v>3.312759301440251</v>
      </c>
      <c r="E182" s="14">
        <f t="shared" si="10"/>
        <v>571.335021978447</v>
      </c>
      <c r="F182" s="14">
        <f t="shared" si="8"/>
        <v>6.120838941906868</v>
      </c>
      <c r="G182" s="15">
        <f t="shared" si="11"/>
        <v>2.808079640466617</v>
      </c>
    </row>
    <row r="183" spans="1:7" ht="12.75">
      <c r="A183" s="9">
        <v>162</v>
      </c>
      <c r="B183" s="14">
        <f>-LN(1-QUEUEwR!B183)/$D$4</f>
        <v>3.630555569664516</v>
      </c>
      <c r="C183" s="14">
        <f t="shared" si="9"/>
        <v>568.8447386062046</v>
      </c>
      <c r="D183" s="14">
        <f>-LN(1-QUEUEwR!E183)/$D$5</f>
        <v>0.7560732864283308</v>
      </c>
      <c r="E183" s="14">
        <f t="shared" si="10"/>
        <v>572.0910952648753</v>
      </c>
      <c r="F183" s="14">
        <f t="shared" si="8"/>
        <v>3.24635665867072</v>
      </c>
      <c r="G183" s="15">
        <f t="shared" si="11"/>
        <v>2.4902833722423896</v>
      </c>
    </row>
    <row r="184" spans="1:7" ht="12.75">
      <c r="A184" s="9">
        <v>163</v>
      </c>
      <c r="B184" s="14">
        <f>-LN(1-QUEUEwR!B184)/$D$4</f>
        <v>7.425416529619926</v>
      </c>
      <c r="C184" s="14">
        <f t="shared" si="9"/>
        <v>576.2701551358246</v>
      </c>
      <c r="D184" s="14">
        <f>-LN(1-QUEUEwR!E184)/$D$5</f>
        <v>0.7302372715803372</v>
      </c>
      <c r="E184" s="14">
        <f t="shared" si="10"/>
        <v>577.0003924074049</v>
      </c>
      <c r="F184" s="14">
        <f t="shared" si="8"/>
        <v>0.7302372715803358</v>
      </c>
      <c r="G184" s="15">
        <f t="shared" si="11"/>
        <v>-1.4432899320127035E-15</v>
      </c>
    </row>
    <row r="185" spans="1:7" ht="12.75">
      <c r="A185" s="9">
        <v>164</v>
      </c>
      <c r="B185" s="14">
        <f>-LN(1-QUEUEwR!B185)/$D$4</f>
        <v>2.8920733599497366</v>
      </c>
      <c r="C185" s="14">
        <f t="shared" si="9"/>
        <v>579.1622284957743</v>
      </c>
      <c r="D185" s="14">
        <f>-LN(1-QUEUEwR!E185)/$D$5</f>
        <v>0.35034013260870267</v>
      </c>
      <c r="E185" s="14">
        <f t="shared" si="10"/>
        <v>579.5125686283831</v>
      </c>
      <c r="F185" s="14">
        <f t="shared" si="8"/>
        <v>0.35034013260872143</v>
      </c>
      <c r="G185" s="15">
        <f t="shared" si="11"/>
        <v>1.8762769116165146E-14</v>
      </c>
    </row>
    <row r="186" spans="1:7" ht="12.75">
      <c r="A186" s="9">
        <v>165</v>
      </c>
      <c r="B186" s="14">
        <f>-LN(1-QUEUEwR!B186)/$D$4</f>
        <v>1.9933570015846718</v>
      </c>
      <c r="C186" s="14">
        <f t="shared" si="9"/>
        <v>581.155585497359</v>
      </c>
      <c r="D186" s="14">
        <f>-LN(1-QUEUEwR!E186)/$D$5</f>
        <v>0.3302674382331517</v>
      </c>
      <c r="E186" s="14">
        <f t="shared" si="10"/>
        <v>581.4858529355921</v>
      </c>
      <c r="F186" s="14">
        <f t="shared" si="8"/>
        <v>0.3302674382331361</v>
      </c>
      <c r="G186" s="15">
        <f t="shared" si="11"/>
        <v>-1.559863349598345E-14</v>
      </c>
    </row>
    <row r="187" spans="1:7" ht="12.75">
      <c r="A187" s="9">
        <v>166</v>
      </c>
      <c r="B187" s="14">
        <f>-LN(1-QUEUEwR!B187)/$D$4</f>
        <v>4.479426488058488</v>
      </c>
      <c r="C187" s="14">
        <f t="shared" si="9"/>
        <v>585.6350119854175</v>
      </c>
      <c r="D187" s="14">
        <f>-LN(1-QUEUEwR!E187)/$D$5</f>
        <v>2.7125605702545257</v>
      </c>
      <c r="E187" s="14">
        <f t="shared" si="10"/>
        <v>588.347572555672</v>
      </c>
      <c r="F187" s="14">
        <f t="shared" si="8"/>
        <v>2.7125605702544817</v>
      </c>
      <c r="G187" s="15">
        <f t="shared" si="11"/>
        <v>-4.39648317751562E-14</v>
      </c>
    </row>
    <row r="188" spans="1:7" ht="12.75">
      <c r="A188" s="9">
        <v>167</v>
      </c>
      <c r="B188" s="14">
        <f>-LN(1-QUEUEwR!B188)/$D$4</f>
        <v>0.6325509332656082</v>
      </c>
      <c r="C188" s="14">
        <f t="shared" si="9"/>
        <v>586.2675629186831</v>
      </c>
      <c r="D188" s="14">
        <f>-LN(1-QUEUEwR!E188)/$D$5</f>
        <v>0.00847553556233187</v>
      </c>
      <c r="E188" s="14">
        <f t="shared" si="10"/>
        <v>588.3560480912342</v>
      </c>
      <c r="F188" s="14">
        <f t="shared" si="8"/>
        <v>2.0884851725511453</v>
      </c>
      <c r="G188" s="15">
        <f t="shared" si="11"/>
        <v>2.0800096369888132</v>
      </c>
    </row>
    <row r="189" spans="1:7" ht="12.75">
      <c r="A189" s="9">
        <v>168</v>
      </c>
      <c r="B189" s="14">
        <f>-LN(1-QUEUEwR!B189)/$D$4</f>
        <v>4.706530203452586</v>
      </c>
      <c r="C189" s="14">
        <f t="shared" si="9"/>
        <v>590.9740931221356</v>
      </c>
      <c r="D189" s="14">
        <f>-LN(1-QUEUEwR!E189)/$D$5</f>
        <v>3.3009705377840577</v>
      </c>
      <c r="E189" s="14">
        <f t="shared" si="10"/>
        <v>594.2750636599197</v>
      </c>
      <c r="F189" s="14">
        <f t="shared" si="8"/>
        <v>3.30097053778411</v>
      </c>
      <c r="G189" s="15">
        <f t="shared" si="11"/>
        <v>5.240252676230739E-14</v>
      </c>
    </row>
    <row r="190" spans="1:7" ht="12.75">
      <c r="A190" s="9">
        <v>169</v>
      </c>
      <c r="B190" s="14">
        <f>-LN(1-QUEUEwR!B190)/$D$4</f>
        <v>1.2497101375752215</v>
      </c>
      <c r="C190" s="14">
        <f t="shared" si="9"/>
        <v>592.2238032597108</v>
      </c>
      <c r="D190" s="14">
        <f>-LN(1-QUEUEwR!E190)/$D$5</f>
        <v>1.498581537891796</v>
      </c>
      <c r="E190" s="14">
        <f t="shared" si="10"/>
        <v>595.7736451978116</v>
      </c>
      <c r="F190" s="14">
        <f t="shared" si="8"/>
        <v>3.5498419381007125</v>
      </c>
      <c r="G190" s="15">
        <f t="shared" si="11"/>
        <v>2.0512604002089168</v>
      </c>
    </row>
    <row r="191" spans="1:7" ht="12.75">
      <c r="A191" s="9">
        <v>170</v>
      </c>
      <c r="B191" s="14">
        <f>-LN(1-QUEUEwR!B191)/$D$4</f>
        <v>1.09040706293355</v>
      </c>
      <c r="C191" s="14">
        <f t="shared" si="9"/>
        <v>593.3142103226444</v>
      </c>
      <c r="D191" s="14">
        <f>-LN(1-QUEUEwR!E191)/$D$5</f>
        <v>1.2803301851828781</v>
      </c>
      <c r="E191" s="14">
        <f t="shared" si="10"/>
        <v>597.0539753829944</v>
      </c>
      <c r="F191" s="14">
        <f t="shared" si="8"/>
        <v>3.7397650603500097</v>
      </c>
      <c r="G191" s="15">
        <f t="shared" si="11"/>
        <v>2.4594348751671316</v>
      </c>
    </row>
    <row r="192" spans="1:7" ht="12.75">
      <c r="A192" s="9">
        <v>171</v>
      </c>
      <c r="B192" s="14">
        <f>-LN(1-QUEUEwR!B192)/$D$4</f>
        <v>1.0090118816288327</v>
      </c>
      <c r="C192" s="14">
        <f t="shared" si="9"/>
        <v>594.3232222042732</v>
      </c>
      <c r="D192" s="14">
        <f>-LN(1-QUEUEwR!E192)/$D$5</f>
        <v>0.37258345763066647</v>
      </c>
      <c r="E192" s="14">
        <f t="shared" si="10"/>
        <v>597.426558840625</v>
      </c>
      <c r="F192" s="14">
        <f t="shared" si="8"/>
        <v>3.1033366363518553</v>
      </c>
      <c r="G192" s="15">
        <f t="shared" si="11"/>
        <v>2.730753178721189</v>
      </c>
    </row>
    <row r="193" spans="1:7" ht="12.75">
      <c r="A193" s="9">
        <v>172</v>
      </c>
      <c r="B193" s="14">
        <f>-LN(1-QUEUEwR!B193)/$D$4</f>
        <v>2.5779020257187097</v>
      </c>
      <c r="C193" s="14">
        <f t="shared" si="9"/>
        <v>596.9011242299919</v>
      </c>
      <c r="D193" s="14">
        <f>-LN(1-QUEUEwR!E193)/$D$5</f>
        <v>1.5017556562612444</v>
      </c>
      <c r="E193" s="14">
        <f t="shared" si="10"/>
        <v>598.9283144968863</v>
      </c>
      <c r="F193" s="14">
        <f t="shared" si="8"/>
        <v>2.027190266894422</v>
      </c>
      <c r="G193" s="15">
        <f t="shared" si="11"/>
        <v>0.5254346106331778</v>
      </c>
    </row>
    <row r="194" spans="1:7" ht="12.75">
      <c r="A194" s="9">
        <v>173</v>
      </c>
      <c r="B194" s="14">
        <f>-LN(1-QUEUEwR!B194)/$D$4</f>
        <v>3.538107429262522</v>
      </c>
      <c r="C194" s="14">
        <f t="shared" si="9"/>
        <v>600.4392316592543</v>
      </c>
      <c r="D194" s="14">
        <f>-LN(1-QUEUEwR!E194)/$D$5</f>
        <v>4.032531735678467</v>
      </c>
      <c r="E194" s="14">
        <f t="shared" si="10"/>
        <v>604.4717633949329</v>
      </c>
      <c r="F194" s="14">
        <f t="shared" si="8"/>
        <v>4.0325317356785035</v>
      </c>
      <c r="G194" s="15">
        <f t="shared" si="11"/>
        <v>3.6415315207705135E-14</v>
      </c>
    </row>
    <row r="195" spans="1:7" ht="12.75">
      <c r="A195" s="9">
        <v>174</v>
      </c>
      <c r="B195" s="14">
        <f>-LN(1-QUEUEwR!B195)/$D$4</f>
        <v>3.04823485072621</v>
      </c>
      <c r="C195" s="14">
        <f t="shared" si="9"/>
        <v>603.4874665099805</v>
      </c>
      <c r="D195" s="14">
        <f>-LN(1-QUEUEwR!E195)/$D$5</f>
        <v>1.128037648810257</v>
      </c>
      <c r="E195" s="14">
        <f t="shared" si="10"/>
        <v>605.5998010437431</v>
      </c>
      <c r="F195" s="14">
        <f t="shared" si="8"/>
        <v>2.112334533762578</v>
      </c>
      <c r="G195" s="15">
        <f t="shared" si="11"/>
        <v>0.9842968849523208</v>
      </c>
    </row>
    <row r="196" spans="1:7" ht="12.75">
      <c r="A196" s="9">
        <v>175</v>
      </c>
      <c r="B196" s="14">
        <f>-LN(1-QUEUEwR!B196)/$D$4</f>
        <v>0.7840135583127424</v>
      </c>
      <c r="C196" s="14">
        <f t="shared" si="9"/>
        <v>604.2714800682933</v>
      </c>
      <c r="D196" s="14">
        <f>-LN(1-QUEUEwR!E196)/$D$5</f>
        <v>1.2104537899224639</v>
      </c>
      <c r="E196" s="14">
        <f t="shared" si="10"/>
        <v>606.8102548336656</v>
      </c>
      <c r="F196" s="14">
        <f t="shared" si="8"/>
        <v>2.5387747653722954</v>
      </c>
      <c r="G196" s="15">
        <f t="shared" si="11"/>
        <v>1.3283209754498315</v>
      </c>
    </row>
    <row r="197" spans="1:7" ht="12.75">
      <c r="A197" s="9">
        <v>176</v>
      </c>
      <c r="B197" s="14">
        <f>-LN(1-QUEUEwR!B197)/$D$4</f>
        <v>1.296179188994727</v>
      </c>
      <c r="C197" s="14">
        <f t="shared" si="9"/>
        <v>605.567659257288</v>
      </c>
      <c r="D197" s="14">
        <f>-LN(1-QUEUEwR!E197)/$D$5</f>
        <v>1.100164776200319</v>
      </c>
      <c r="E197" s="14">
        <f t="shared" si="10"/>
        <v>607.9104196098659</v>
      </c>
      <c r="F197" s="14">
        <f t="shared" si="8"/>
        <v>2.3427603525778977</v>
      </c>
      <c r="G197" s="15">
        <f t="shared" si="11"/>
        <v>1.2425955763775787</v>
      </c>
    </row>
    <row r="198" spans="1:7" ht="12.75">
      <c r="A198" s="9">
        <v>177</v>
      </c>
      <c r="B198" s="14">
        <f>-LN(1-QUEUEwR!B198)/$D$4</f>
        <v>3.8299055491651752</v>
      </c>
      <c r="C198" s="14">
        <f t="shared" si="9"/>
        <v>609.3975648064531</v>
      </c>
      <c r="D198" s="14">
        <f>-LN(1-QUEUEwR!E198)/$D$5</f>
        <v>2.7893263338372325</v>
      </c>
      <c r="E198" s="14">
        <f t="shared" si="10"/>
        <v>612.1868911402904</v>
      </c>
      <c r="F198" s="14">
        <f t="shared" si="8"/>
        <v>2.7893263338372662</v>
      </c>
      <c r="G198" s="15">
        <f t="shared" si="11"/>
        <v>3.375077994860476E-14</v>
      </c>
    </row>
    <row r="199" spans="1:7" ht="12.75">
      <c r="A199" s="9">
        <v>178</v>
      </c>
      <c r="B199" s="14">
        <f>-LN(1-QUEUEwR!B199)/$D$4</f>
        <v>4.3923949255322725</v>
      </c>
      <c r="C199" s="14">
        <f t="shared" si="9"/>
        <v>613.7899597319854</v>
      </c>
      <c r="D199" s="14">
        <f>-LN(1-QUEUEwR!E199)/$D$5</f>
        <v>1.2319502333291428</v>
      </c>
      <c r="E199" s="14">
        <f t="shared" si="10"/>
        <v>615.0219099653145</v>
      </c>
      <c r="F199" s="14">
        <f t="shared" si="8"/>
        <v>1.2319502333291439</v>
      </c>
      <c r="G199" s="15">
        <f t="shared" si="11"/>
        <v>0</v>
      </c>
    </row>
    <row r="200" spans="1:7" ht="12.75">
      <c r="A200" s="9">
        <v>179</v>
      </c>
      <c r="B200" s="14">
        <f>-LN(1-QUEUEwR!B200)/$D$4</f>
        <v>0.2393671705060047</v>
      </c>
      <c r="C200" s="14">
        <f t="shared" si="9"/>
        <v>614.0293269024914</v>
      </c>
      <c r="D200" s="14">
        <f>-LN(1-QUEUEwR!E200)/$D$5</f>
        <v>0.514131082660813</v>
      </c>
      <c r="E200" s="14">
        <f t="shared" si="10"/>
        <v>615.5360410479753</v>
      </c>
      <c r="F200" s="14">
        <f t="shared" si="8"/>
        <v>1.5067141454838975</v>
      </c>
      <c r="G200" s="15">
        <f t="shared" si="11"/>
        <v>0.9925830628230845</v>
      </c>
    </row>
    <row r="201" spans="1:7" ht="12.75">
      <c r="A201" s="9">
        <v>180</v>
      </c>
      <c r="B201" s="14">
        <f>-LN(1-QUEUEwR!B201)/$D$4</f>
        <v>6.301200388129655</v>
      </c>
      <c r="C201" s="14">
        <f t="shared" si="9"/>
        <v>620.3305272906211</v>
      </c>
      <c r="D201" s="14">
        <f>-LN(1-QUEUEwR!E201)/$D$5</f>
        <v>0.9692650391364845</v>
      </c>
      <c r="E201" s="14">
        <f t="shared" si="10"/>
        <v>621.2997923297577</v>
      </c>
      <c r="F201" s="14">
        <f t="shared" si="8"/>
        <v>0.9692650391365305</v>
      </c>
      <c r="G201" s="15">
        <f t="shared" si="11"/>
        <v>4.596323321948148E-14</v>
      </c>
    </row>
    <row r="202" spans="1:7" ht="12.75">
      <c r="A202" s="9">
        <v>181</v>
      </c>
      <c r="B202" s="14">
        <f>-LN(1-QUEUEwR!B202)/$D$4</f>
        <v>4.5509720278996975</v>
      </c>
      <c r="C202" s="14">
        <f t="shared" si="9"/>
        <v>624.8814993185208</v>
      </c>
      <c r="D202" s="14">
        <f>-LN(1-QUEUEwR!E202)/$D$5</f>
        <v>5.190736459356771</v>
      </c>
      <c r="E202" s="14">
        <f t="shared" si="10"/>
        <v>630.0722357778776</v>
      </c>
      <c r="F202" s="14">
        <f t="shared" si="8"/>
        <v>5.190736459356799</v>
      </c>
      <c r="G202" s="15">
        <f t="shared" si="11"/>
        <v>2.842170943040401E-14</v>
      </c>
    </row>
    <row r="203" spans="1:7" ht="12.75">
      <c r="A203" s="9">
        <v>182</v>
      </c>
      <c r="B203" s="14">
        <f>-LN(1-QUEUEwR!B203)/$D$4</f>
        <v>33.18163321470382</v>
      </c>
      <c r="C203" s="14">
        <f t="shared" si="9"/>
        <v>658.0631325332247</v>
      </c>
      <c r="D203" s="14">
        <f>-LN(1-QUEUEwR!E203)/$D$5</f>
        <v>0.2703445265730423</v>
      </c>
      <c r="E203" s="14">
        <f t="shared" si="10"/>
        <v>658.3334770597977</v>
      </c>
      <c r="F203" s="14">
        <f t="shared" si="8"/>
        <v>0.27034452657301244</v>
      </c>
      <c r="G203" s="15">
        <f t="shared" si="11"/>
        <v>-2.986499936241671E-14</v>
      </c>
    </row>
    <row r="204" spans="1:7" ht="12.75">
      <c r="A204" s="9">
        <v>183</v>
      </c>
      <c r="B204" s="14">
        <f>-LN(1-QUEUEwR!B204)/$D$4</f>
        <v>26.75193062071612</v>
      </c>
      <c r="C204" s="14">
        <f t="shared" si="9"/>
        <v>684.8150631539409</v>
      </c>
      <c r="D204" s="14">
        <f>-LN(1-QUEUEwR!E204)/$D$5</f>
        <v>0.49308719172501675</v>
      </c>
      <c r="E204" s="14">
        <f t="shared" si="10"/>
        <v>685.3081503456659</v>
      </c>
      <c r="F204" s="14">
        <f t="shared" si="8"/>
        <v>0.493087191725067</v>
      </c>
      <c r="G204" s="15">
        <f t="shared" si="11"/>
        <v>5.0237591864288333E-14</v>
      </c>
    </row>
    <row r="205" spans="1:7" ht="12.75">
      <c r="A205" s="9">
        <v>184</v>
      </c>
      <c r="B205" s="14">
        <f>-LN(1-QUEUEwR!B205)/$D$4</f>
        <v>1.9677913929536721</v>
      </c>
      <c r="C205" s="14">
        <f t="shared" si="9"/>
        <v>686.7828545468946</v>
      </c>
      <c r="D205" s="14">
        <f>-LN(1-QUEUEwR!E205)/$D$5</f>
        <v>1.3050849529153137</v>
      </c>
      <c r="E205" s="14">
        <f t="shared" si="10"/>
        <v>688.0879394998099</v>
      </c>
      <c r="F205" s="14">
        <f t="shared" si="8"/>
        <v>1.3050849529153083</v>
      </c>
      <c r="G205" s="15">
        <f t="shared" si="11"/>
        <v>-5.329070518200751E-15</v>
      </c>
    </row>
    <row r="206" spans="1:7" ht="12.75">
      <c r="A206" s="9">
        <v>185</v>
      </c>
      <c r="B206" s="14">
        <f>-LN(1-QUEUEwR!B206)/$D$4</f>
        <v>1.8518914142137015</v>
      </c>
      <c r="C206" s="14">
        <f t="shared" si="9"/>
        <v>688.6347459611083</v>
      </c>
      <c r="D206" s="14">
        <f>-LN(1-QUEUEwR!E206)/$D$5</f>
        <v>1.3098857020186763</v>
      </c>
      <c r="E206" s="14">
        <f t="shared" si="10"/>
        <v>689.944631663127</v>
      </c>
      <c r="F206" s="14">
        <f t="shared" si="8"/>
        <v>1.3098857020187324</v>
      </c>
      <c r="G206" s="15">
        <f t="shared" si="11"/>
        <v>5.617728504603292E-14</v>
      </c>
    </row>
    <row r="207" spans="1:7" ht="12.75">
      <c r="A207" s="9">
        <v>186</v>
      </c>
      <c r="B207" s="14">
        <f>-LN(1-QUEUEwR!B207)/$D$4</f>
        <v>8.01182849894129</v>
      </c>
      <c r="C207" s="14">
        <f t="shared" si="9"/>
        <v>696.6465744600496</v>
      </c>
      <c r="D207" s="14">
        <f>-LN(1-QUEUEwR!E207)/$D$5</f>
        <v>3.899345773204758</v>
      </c>
      <c r="E207" s="14">
        <f t="shared" si="10"/>
        <v>700.5459202332544</v>
      </c>
      <c r="F207" s="14">
        <f t="shared" si="8"/>
        <v>3.8993457732048</v>
      </c>
      <c r="G207" s="15">
        <f t="shared" si="11"/>
        <v>4.218847493575595E-14</v>
      </c>
    </row>
    <row r="208" spans="1:7" ht="12.75">
      <c r="A208" s="9">
        <v>187</v>
      </c>
      <c r="B208" s="14">
        <f>-LN(1-QUEUEwR!B208)/$D$4</f>
        <v>1.9178869854221374</v>
      </c>
      <c r="C208" s="14">
        <f t="shared" si="9"/>
        <v>698.5644614454717</v>
      </c>
      <c r="D208" s="14">
        <f>-LN(1-QUEUEwR!E208)/$D$5</f>
        <v>0.4446195240167756</v>
      </c>
      <c r="E208" s="14">
        <f t="shared" si="10"/>
        <v>700.9905397572711</v>
      </c>
      <c r="F208" s="14">
        <f t="shared" si="8"/>
        <v>2.426078311799415</v>
      </c>
      <c r="G208" s="15">
        <f t="shared" si="11"/>
        <v>1.9814587877826395</v>
      </c>
    </row>
    <row r="209" spans="1:7" ht="12.75">
      <c r="A209" s="9">
        <v>188</v>
      </c>
      <c r="B209" s="14">
        <f>-LN(1-QUEUEwR!B209)/$D$4</f>
        <v>3.408132004747339</v>
      </c>
      <c r="C209" s="14">
        <f t="shared" si="9"/>
        <v>701.972593450219</v>
      </c>
      <c r="D209" s="14">
        <f>-LN(1-QUEUEwR!E209)/$D$5</f>
        <v>1.0650845415660513</v>
      </c>
      <c r="E209" s="14">
        <f t="shared" si="10"/>
        <v>703.0376779917851</v>
      </c>
      <c r="F209" s="14">
        <f t="shared" si="8"/>
        <v>1.0650845415660797</v>
      </c>
      <c r="G209" s="15">
        <f t="shared" si="11"/>
        <v>2.842170943040401E-14</v>
      </c>
    </row>
    <row r="210" spans="1:7" ht="12.75">
      <c r="A210" s="9">
        <v>189</v>
      </c>
      <c r="B210" s="14">
        <f>-LN(1-QUEUEwR!B210)/$D$4</f>
        <v>7.872891126703094</v>
      </c>
      <c r="C210" s="14">
        <f t="shared" si="9"/>
        <v>709.8454845769221</v>
      </c>
      <c r="D210" s="14">
        <f>-LN(1-QUEUEwR!E210)/$D$5</f>
        <v>1.0983860489054265</v>
      </c>
      <c r="E210" s="14">
        <f t="shared" si="10"/>
        <v>710.9438706258276</v>
      </c>
      <c r="F210" s="14">
        <f t="shared" si="8"/>
        <v>1.0983860489054678</v>
      </c>
      <c r="G210" s="15">
        <f t="shared" si="11"/>
        <v>4.1300296516055823E-14</v>
      </c>
    </row>
    <row r="211" spans="1:7" ht="12.75">
      <c r="A211" s="9">
        <v>190</v>
      </c>
      <c r="B211" s="14">
        <f>-LN(1-QUEUEwR!B211)/$D$4</f>
        <v>0.39164505901128466</v>
      </c>
      <c r="C211" s="14">
        <f t="shared" si="9"/>
        <v>710.2371296359333</v>
      </c>
      <c r="D211" s="14">
        <f>-LN(1-QUEUEwR!E211)/$D$5</f>
        <v>2.891273241824137</v>
      </c>
      <c r="E211" s="14">
        <f t="shared" si="10"/>
        <v>713.8351438676517</v>
      </c>
      <c r="F211" s="14">
        <f t="shared" si="8"/>
        <v>3.5980142317183663</v>
      </c>
      <c r="G211" s="15">
        <f t="shared" si="11"/>
        <v>0.7067409898942292</v>
      </c>
    </row>
    <row r="212" spans="1:7" ht="12.75">
      <c r="A212" s="9">
        <v>191</v>
      </c>
      <c r="B212" s="14">
        <f>-LN(1-QUEUEwR!B212)/$D$4</f>
        <v>3.1024194414048667</v>
      </c>
      <c r="C212" s="14">
        <f t="shared" si="9"/>
        <v>713.3395490773382</v>
      </c>
      <c r="D212" s="14">
        <f>-LN(1-QUEUEwR!E212)/$D$5</f>
        <v>3.6061119004947626</v>
      </c>
      <c r="E212" s="14">
        <f t="shared" si="10"/>
        <v>717.4412557681464</v>
      </c>
      <c r="F212" s="14">
        <f t="shared" si="8"/>
        <v>4.101706690808214</v>
      </c>
      <c r="G212" s="15">
        <f t="shared" si="11"/>
        <v>0.49559479031345166</v>
      </c>
    </row>
    <row r="213" spans="1:7" ht="12.75">
      <c r="A213" s="9">
        <v>192</v>
      </c>
      <c r="B213" s="14">
        <f>-LN(1-QUEUEwR!B213)/$D$4</f>
        <v>0.07149210095832625</v>
      </c>
      <c r="C213" s="14">
        <f t="shared" si="9"/>
        <v>713.4110411782966</v>
      </c>
      <c r="D213" s="14">
        <f>-LN(1-QUEUEwR!E213)/$D$5</f>
        <v>7.804226793643835</v>
      </c>
      <c r="E213" s="14">
        <f t="shared" si="10"/>
        <v>725.2454825617903</v>
      </c>
      <c r="F213" s="14">
        <f t="shared" si="8"/>
        <v>11.83444138349364</v>
      </c>
      <c r="G213" s="15">
        <f t="shared" si="11"/>
        <v>4.030214589849805</v>
      </c>
    </row>
    <row r="214" spans="1:7" ht="12.75">
      <c r="A214" s="9">
        <v>193</v>
      </c>
      <c r="B214" s="14">
        <f>-LN(1-QUEUEwR!B214)/$D$4</f>
        <v>0.026172430543101335</v>
      </c>
      <c r="C214" s="14">
        <f t="shared" si="9"/>
        <v>713.4372136088397</v>
      </c>
      <c r="D214" s="14">
        <f>-LN(1-QUEUEwR!E214)/$D$5</f>
        <v>0.09290336499702943</v>
      </c>
      <c r="E214" s="14">
        <f t="shared" si="10"/>
        <v>725.3383859267873</v>
      </c>
      <c r="F214" s="14">
        <f aca="true" t="shared" si="12" ref="F214:F277">E214-C214</f>
        <v>11.901172317947612</v>
      </c>
      <c r="G214" s="15">
        <f t="shared" si="11"/>
        <v>11.808268952950582</v>
      </c>
    </row>
    <row r="215" spans="1:7" ht="12.75">
      <c r="A215" s="9">
        <v>194</v>
      </c>
      <c r="B215" s="14">
        <f>-LN(1-QUEUEwR!B215)/$D$4</f>
        <v>2.4225220430940584</v>
      </c>
      <c r="C215" s="14">
        <f aca="true" t="shared" si="13" ref="C215:C278">C214+B215</f>
        <v>715.8597356519338</v>
      </c>
      <c r="D215" s="14">
        <f>-LN(1-QUEUEwR!E215)/$D$5</f>
        <v>2.2984080468064123</v>
      </c>
      <c r="E215" s="14">
        <f aca="true" t="shared" si="14" ref="E215:E278">D215+MAX(C215,E214)</f>
        <v>727.6367939735937</v>
      </c>
      <c r="F215" s="14">
        <f t="shared" si="12"/>
        <v>11.777058321659979</v>
      </c>
      <c r="G215" s="15">
        <f aca="true" t="shared" si="15" ref="G215:G278">+F215-D215</f>
        <v>9.478650274853567</v>
      </c>
    </row>
    <row r="216" spans="1:7" ht="12.75">
      <c r="A216" s="9">
        <v>195</v>
      </c>
      <c r="B216" s="14">
        <f>-LN(1-QUEUEwR!B216)/$D$4</f>
        <v>2.7370224238700254</v>
      </c>
      <c r="C216" s="14">
        <f t="shared" si="13"/>
        <v>718.5967580758038</v>
      </c>
      <c r="D216" s="14">
        <f>-LN(1-QUEUEwR!E216)/$D$5</f>
        <v>1.9754707635201079</v>
      </c>
      <c r="E216" s="14">
        <f t="shared" si="14"/>
        <v>729.6122647371138</v>
      </c>
      <c r="F216" s="14">
        <f t="shared" si="12"/>
        <v>11.015506661310042</v>
      </c>
      <c r="G216" s="15">
        <f t="shared" si="15"/>
        <v>9.040035897789934</v>
      </c>
    </row>
    <row r="217" spans="1:7" ht="12.75">
      <c r="A217" s="9">
        <v>196</v>
      </c>
      <c r="B217" s="14">
        <f>-LN(1-QUEUEwR!B217)/$D$4</f>
        <v>5.486720317092158</v>
      </c>
      <c r="C217" s="14">
        <f t="shared" si="13"/>
        <v>724.0834783928959</v>
      </c>
      <c r="D217" s="14">
        <f>-LN(1-QUEUEwR!E217)/$D$5</f>
        <v>4.362879307806609</v>
      </c>
      <c r="E217" s="14">
        <f t="shared" si="14"/>
        <v>733.9751440449204</v>
      </c>
      <c r="F217" s="14">
        <f t="shared" si="12"/>
        <v>9.891665652024471</v>
      </c>
      <c r="G217" s="15">
        <f t="shared" si="15"/>
        <v>5.528786344217862</v>
      </c>
    </row>
    <row r="218" spans="1:7" ht="12.75">
      <c r="A218" s="9">
        <v>197</v>
      </c>
      <c r="B218" s="14">
        <f>-LN(1-QUEUEwR!B218)/$D$4</f>
        <v>1.5427191145462498</v>
      </c>
      <c r="C218" s="14">
        <f t="shared" si="13"/>
        <v>725.6261975074422</v>
      </c>
      <c r="D218" s="14">
        <f>-LN(1-QUEUEwR!E218)/$D$5</f>
        <v>0.14715822615251273</v>
      </c>
      <c r="E218" s="14">
        <f t="shared" si="14"/>
        <v>734.122302271073</v>
      </c>
      <c r="F218" s="14">
        <f t="shared" si="12"/>
        <v>8.496104763630797</v>
      </c>
      <c r="G218" s="15">
        <f t="shared" si="15"/>
        <v>8.348946537478284</v>
      </c>
    </row>
    <row r="219" spans="1:7" ht="12.75">
      <c r="A219" s="9">
        <v>198</v>
      </c>
      <c r="B219" s="14">
        <f>-LN(1-QUEUEwR!B219)/$D$4</f>
        <v>0.5246073864386742</v>
      </c>
      <c r="C219" s="14">
        <f t="shared" si="13"/>
        <v>726.1508048938808</v>
      </c>
      <c r="D219" s="14">
        <f>-LN(1-QUEUEwR!E219)/$D$5</f>
        <v>0.9985222937154126</v>
      </c>
      <c r="E219" s="14">
        <f t="shared" si="14"/>
        <v>735.1208245647883</v>
      </c>
      <c r="F219" s="14">
        <f t="shared" si="12"/>
        <v>8.970019670907504</v>
      </c>
      <c r="G219" s="15">
        <f t="shared" si="15"/>
        <v>7.971497377192092</v>
      </c>
    </row>
    <row r="220" spans="1:7" ht="12.75">
      <c r="A220" s="9">
        <v>199</v>
      </c>
      <c r="B220" s="14">
        <f>-LN(1-QUEUEwR!B220)/$D$4</f>
        <v>2.3284831367339383</v>
      </c>
      <c r="C220" s="14">
        <f t="shared" si="13"/>
        <v>728.4792880306147</v>
      </c>
      <c r="D220" s="14">
        <f>-LN(1-QUEUEwR!E220)/$D$5</f>
        <v>1.6109258758397689</v>
      </c>
      <c r="E220" s="14">
        <f t="shared" si="14"/>
        <v>736.7317504406282</v>
      </c>
      <c r="F220" s="14">
        <f t="shared" si="12"/>
        <v>8.252462410013436</v>
      </c>
      <c r="G220" s="15">
        <f t="shared" si="15"/>
        <v>6.641536534173667</v>
      </c>
    </row>
    <row r="221" spans="1:7" ht="12.75">
      <c r="A221" s="9">
        <v>200</v>
      </c>
      <c r="B221" s="14">
        <f>-LN(1-QUEUEwR!B221)/$D$4</f>
        <v>1.3234766201080181</v>
      </c>
      <c r="C221" s="14">
        <f t="shared" si="13"/>
        <v>729.8027646507228</v>
      </c>
      <c r="D221" s="14">
        <f>-LN(1-QUEUEwR!E221)/$D$5</f>
        <v>1.012826362047207</v>
      </c>
      <c r="E221" s="14">
        <f t="shared" si="14"/>
        <v>737.7445768026754</v>
      </c>
      <c r="F221" s="14">
        <f t="shared" si="12"/>
        <v>7.941812151952604</v>
      </c>
      <c r="G221" s="15">
        <f t="shared" si="15"/>
        <v>6.928985789905397</v>
      </c>
    </row>
    <row r="222" spans="1:7" ht="12.75">
      <c r="A222" s="9">
        <v>201</v>
      </c>
      <c r="B222" s="14">
        <f>-LN(1-QUEUEwR!B222)/$D$4</f>
        <v>10.823874316346686</v>
      </c>
      <c r="C222" s="14">
        <f t="shared" si="13"/>
        <v>740.6266389670694</v>
      </c>
      <c r="D222" s="14">
        <f>-LN(1-QUEUEwR!E222)/$D$5</f>
        <v>0.6407561435152311</v>
      </c>
      <c r="E222" s="14">
        <f t="shared" si="14"/>
        <v>741.2673951105846</v>
      </c>
      <c r="F222" s="14">
        <f t="shared" si="12"/>
        <v>0.6407561435152047</v>
      </c>
      <c r="G222" s="15">
        <f t="shared" si="15"/>
        <v>-2.6423307986078726E-14</v>
      </c>
    </row>
    <row r="223" spans="1:7" ht="12.75">
      <c r="A223" s="9">
        <v>202</v>
      </c>
      <c r="B223" s="14">
        <f>-LN(1-QUEUEwR!B223)/$D$4</f>
        <v>4.269541648937533</v>
      </c>
      <c r="C223" s="14">
        <f t="shared" si="13"/>
        <v>744.896180616007</v>
      </c>
      <c r="D223" s="14">
        <f>-LN(1-QUEUEwR!E223)/$D$5</f>
        <v>5.276868571222644</v>
      </c>
      <c r="E223" s="14">
        <f t="shared" si="14"/>
        <v>750.1730491872296</v>
      </c>
      <c r="F223" s="14">
        <f t="shared" si="12"/>
        <v>5.2768685712226215</v>
      </c>
      <c r="G223" s="15">
        <f t="shared" si="15"/>
        <v>-2.220446049250313E-14</v>
      </c>
    </row>
    <row r="224" spans="1:7" ht="12.75">
      <c r="A224" s="9">
        <v>203</v>
      </c>
      <c r="B224" s="14">
        <f>-LN(1-QUEUEwR!B224)/$D$4</f>
        <v>4.057443617456348</v>
      </c>
      <c r="C224" s="14">
        <f t="shared" si="13"/>
        <v>748.9536242334633</v>
      </c>
      <c r="D224" s="14">
        <f>-LN(1-QUEUEwR!E224)/$D$5</f>
        <v>1.2380587389262214</v>
      </c>
      <c r="E224" s="14">
        <f t="shared" si="14"/>
        <v>751.4111079261559</v>
      </c>
      <c r="F224" s="14">
        <f t="shared" si="12"/>
        <v>2.4574836926925627</v>
      </c>
      <c r="G224" s="15">
        <f t="shared" si="15"/>
        <v>1.2194249537663413</v>
      </c>
    </row>
    <row r="225" spans="1:7" ht="12.75">
      <c r="A225" s="9">
        <v>204</v>
      </c>
      <c r="B225" s="14">
        <f>-LN(1-QUEUEwR!B225)/$D$4</f>
        <v>3.182215744383199</v>
      </c>
      <c r="C225" s="14">
        <f t="shared" si="13"/>
        <v>752.1358399778464</v>
      </c>
      <c r="D225" s="14">
        <f>-LN(1-QUEUEwR!E225)/$D$5</f>
        <v>1.3303685077815508</v>
      </c>
      <c r="E225" s="14">
        <f t="shared" si="14"/>
        <v>753.466208485628</v>
      </c>
      <c r="F225" s="14">
        <f t="shared" si="12"/>
        <v>1.3303685077815999</v>
      </c>
      <c r="G225" s="15">
        <f t="shared" si="15"/>
        <v>4.907185768843192E-14</v>
      </c>
    </row>
    <row r="226" spans="1:7" ht="12.75">
      <c r="A226" s="9">
        <v>205</v>
      </c>
      <c r="B226" s="14">
        <f>-LN(1-QUEUEwR!B226)/$D$4</f>
        <v>2.8548797820488763</v>
      </c>
      <c r="C226" s="14">
        <f t="shared" si="13"/>
        <v>754.9907197598953</v>
      </c>
      <c r="D226" s="14">
        <f>-LN(1-QUEUEwR!E226)/$D$5</f>
        <v>5.061549131720118</v>
      </c>
      <c r="E226" s="14">
        <f t="shared" si="14"/>
        <v>760.0522688916154</v>
      </c>
      <c r="F226" s="14">
        <f t="shared" si="12"/>
        <v>5.061549131720085</v>
      </c>
      <c r="G226" s="15">
        <f t="shared" si="15"/>
        <v>-3.2862601528904634E-14</v>
      </c>
    </row>
    <row r="227" spans="1:7" ht="12.75">
      <c r="A227" s="9">
        <v>206</v>
      </c>
      <c r="B227" s="14">
        <f>-LN(1-QUEUEwR!B227)/$D$4</f>
        <v>1.863820641903807</v>
      </c>
      <c r="C227" s="14">
        <f t="shared" si="13"/>
        <v>756.8545404017991</v>
      </c>
      <c r="D227" s="14">
        <f>-LN(1-QUEUEwR!E227)/$D$5</f>
        <v>2.6166908059246032</v>
      </c>
      <c r="E227" s="14">
        <f t="shared" si="14"/>
        <v>762.66895969754</v>
      </c>
      <c r="F227" s="14">
        <f t="shared" si="12"/>
        <v>5.8144192957408904</v>
      </c>
      <c r="G227" s="15">
        <f t="shared" si="15"/>
        <v>3.197728489816287</v>
      </c>
    </row>
    <row r="228" spans="1:7" ht="12.75">
      <c r="A228" s="9">
        <v>207</v>
      </c>
      <c r="B228" s="14">
        <f>-LN(1-QUEUEwR!B228)/$D$4</f>
        <v>2.023021110410776</v>
      </c>
      <c r="C228" s="14">
        <f t="shared" si="13"/>
        <v>758.8775615122099</v>
      </c>
      <c r="D228" s="14">
        <f>-LN(1-QUEUEwR!E228)/$D$5</f>
        <v>2.474771738656509</v>
      </c>
      <c r="E228" s="14">
        <f t="shared" si="14"/>
        <v>765.1437314361965</v>
      </c>
      <c r="F228" s="14">
        <f t="shared" si="12"/>
        <v>6.266169923986581</v>
      </c>
      <c r="G228" s="15">
        <f t="shared" si="15"/>
        <v>3.7913981853300722</v>
      </c>
    </row>
    <row r="229" spans="1:7" ht="12.75">
      <c r="A229" s="9">
        <v>208</v>
      </c>
      <c r="B229" s="14">
        <f>-LN(1-QUEUEwR!B229)/$D$4</f>
        <v>3.0489132866662723</v>
      </c>
      <c r="C229" s="14">
        <f t="shared" si="13"/>
        <v>761.9264747988761</v>
      </c>
      <c r="D229" s="14">
        <f>-LN(1-QUEUEwR!E229)/$D$5</f>
        <v>2.855538615000517</v>
      </c>
      <c r="E229" s="14">
        <f t="shared" si="14"/>
        <v>767.9992700511971</v>
      </c>
      <c r="F229" s="14">
        <f t="shared" si="12"/>
        <v>6.07279525232093</v>
      </c>
      <c r="G229" s="15">
        <f t="shared" si="15"/>
        <v>3.217256637320413</v>
      </c>
    </row>
    <row r="230" spans="1:7" ht="12.75">
      <c r="A230" s="9">
        <v>209</v>
      </c>
      <c r="B230" s="14">
        <f>-LN(1-QUEUEwR!B230)/$D$4</f>
        <v>0.47736365937160713</v>
      </c>
      <c r="C230" s="14">
        <f t="shared" si="13"/>
        <v>762.4038384582477</v>
      </c>
      <c r="D230" s="14">
        <f>-LN(1-QUEUEwR!E230)/$D$5</f>
        <v>0.8234575554386828</v>
      </c>
      <c r="E230" s="14">
        <f t="shared" si="14"/>
        <v>768.8227276066358</v>
      </c>
      <c r="F230" s="14">
        <f t="shared" si="12"/>
        <v>6.418889148388075</v>
      </c>
      <c r="G230" s="15">
        <f t="shared" si="15"/>
        <v>5.595431592949392</v>
      </c>
    </row>
    <row r="231" spans="1:7" ht="12.75">
      <c r="A231" s="9">
        <v>210</v>
      </c>
      <c r="B231" s="14">
        <f>-LN(1-QUEUEwR!B231)/$D$4</f>
        <v>6.0440715869594035</v>
      </c>
      <c r="C231" s="14">
        <f t="shared" si="13"/>
        <v>768.4479100452071</v>
      </c>
      <c r="D231" s="14">
        <f>-LN(1-QUEUEwR!E231)/$D$5</f>
        <v>1.8714072614734458</v>
      </c>
      <c r="E231" s="14">
        <f t="shared" si="14"/>
        <v>770.6941348681092</v>
      </c>
      <c r="F231" s="14">
        <f t="shared" si="12"/>
        <v>2.2462248229021498</v>
      </c>
      <c r="G231" s="15">
        <f t="shared" si="15"/>
        <v>0.3748175614287039</v>
      </c>
    </row>
    <row r="232" spans="1:7" ht="12.75">
      <c r="A232" s="9">
        <v>211</v>
      </c>
      <c r="B232" s="14">
        <f>-LN(1-QUEUEwR!B232)/$D$4</f>
        <v>0.3042154064345336</v>
      </c>
      <c r="C232" s="14">
        <f t="shared" si="13"/>
        <v>768.7521254516416</v>
      </c>
      <c r="D232" s="14">
        <f>-LN(1-QUEUEwR!E232)/$D$5</f>
        <v>0.7406187031996602</v>
      </c>
      <c r="E232" s="14">
        <f t="shared" si="14"/>
        <v>771.4347535713089</v>
      </c>
      <c r="F232" s="14">
        <f t="shared" si="12"/>
        <v>2.6826281196672426</v>
      </c>
      <c r="G232" s="15">
        <f t="shared" si="15"/>
        <v>1.9420094164675823</v>
      </c>
    </row>
    <row r="233" spans="1:7" ht="12.75">
      <c r="A233" s="9">
        <v>212</v>
      </c>
      <c r="B233" s="14">
        <f>-LN(1-QUEUEwR!B233)/$D$4</f>
        <v>3.3424055820418226</v>
      </c>
      <c r="C233" s="14">
        <f t="shared" si="13"/>
        <v>772.0945310336834</v>
      </c>
      <c r="D233" s="14">
        <f>-LN(1-QUEUEwR!E233)/$D$5</f>
        <v>0.5154085812913314</v>
      </c>
      <c r="E233" s="14">
        <f t="shared" si="14"/>
        <v>772.6099396149748</v>
      </c>
      <c r="F233" s="14">
        <f t="shared" si="12"/>
        <v>0.5154085812913536</v>
      </c>
      <c r="G233" s="15">
        <f t="shared" si="15"/>
        <v>2.220446049250313E-14</v>
      </c>
    </row>
    <row r="234" spans="1:7" ht="12.75">
      <c r="A234" s="9">
        <v>213</v>
      </c>
      <c r="B234" s="14">
        <f>-LN(1-QUEUEwR!B234)/$D$4</f>
        <v>3.207821145489406</v>
      </c>
      <c r="C234" s="14">
        <f t="shared" si="13"/>
        <v>775.3023521791729</v>
      </c>
      <c r="D234" s="14">
        <f>-LN(1-QUEUEwR!E234)/$D$5</f>
        <v>0.12543177094943458</v>
      </c>
      <c r="E234" s="14">
        <f t="shared" si="14"/>
        <v>775.4277839501224</v>
      </c>
      <c r="F234" s="14">
        <f t="shared" si="12"/>
        <v>0.12543177094948987</v>
      </c>
      <c r="G234" s="15">
        <f t="shared" si="15"/>
        <v>5.5289106626332796E-14</v>
      </c>
    </row>
    <row r="235" spans="1:7" ht="12.75">
      <c r="A235" s="9">
        <v>214</v>
      </c>
      <c r="B235" s="14">
        <f>-LN(1-QUEUEwR!B235)/$D$4</f>
        <v>0.8856063915099953</v>
      </c>
      <c r="C235" s="14">
        <f t="shared" si="13"/>
        <v>776.1879585706829</v>
      </c>
      <c r="D235" s="14">
        <f>-LN(1-QUEUEwR!E235)/$D$5</f>
        <v>2.6951731969415955</v>
      </c>
      <c r="E235" s="14">
        <f t="shared" si="14"/>
        <v>778.8831317676245</v>
      </c>
      <c r="F235" s="14">
        <f t="shared" si="12"/>
        <v>2.695173196941596</v>
      </c>
      <c r="G235" s="15">
        <f t="shared" si="15"/>
        <v>0</v>
      </c>
    </row>
    <row r="236" spans="1:7" ht="12.75">
      <c r="A236" s="9">
        <v>215</v>
      </c>
      <c r="B236" s="14">
        <f>-LN(1-QUEUEwR!B236)/$D$4</f>
        <v>1.409248421298188</v>
      </c>
      <c r="C236" s="14">
        <f t="shared" si="13"/>
        <v>777.5972069919811</v>
      </c>
      <c r="D236" s="14">
        <f>-LN(1-QUEUEwR!E236)/$D$5</f>
        <v>0.31270839888574764</v>
      </c>
      <c r="E236" s="14">
        <f t="shared" si="14"/>
        <v>779.1958401665103</v>
      </c>
      <c r="F236" s="14">
        <f t="shared" si="12"/>
        <v>1.5986331745291409</v>
      </c>
      <c r="G236" s="15">
        <f t="shared" si="15"/>
        <v>1.2859247756433931</v>
      </c>
    </row>
    <row r="237" spans="1:7" ht="12.75">
      <c r="A237" s="9">
        <v>216</v>
      </c>
      <c r="B237" s="14">
        <f>-LN(1-QUEUEwR!B237)/$D$4</f>
        <v>2.2423817964156942</v>
      </c>
      <c r="C237" s="14">
        <f t="shared" si="13"/>
        <v>779.8395887883968</v>
      </c>
      <c r="D237" s="14">
        <f>-LN(1-QUEUEwR!E237)/$D$5</f>
        <v>0.5129950568507671</v>
      </c>
      <c r="E237" s="14">
        <f t="shared" si="14"/>
        <v>780.3525838452475</v>
      </c>
      <c r="F237" s="14">
        <f t="shared" si="12"/>
        <v>0.5129950568507411</v>
      </c>
      <c r="G237" s="15">
        <f t="shared" si="15"/>
        <v>-2.5979218776228663E-14</v>
      </c>
    </row>
    <row r="238" spans="1:7" ht="12.75">
      <c r="A238" s="9">
        <v>217</v>
      </c>
      <c r="B238" s="14">
        <f>-LN(1-QUEUEwR!B238)/$D$4</f>
        <v>5.621296956211216</v>
      </c>
      <c r="C238" s="14">
        <f t="shared" si="13"/>
        <v>785.460885744608</v>
      </c>
      <c r="D238" s="14">
        <f>-LN(1-QUEUEwR!E238)/$D$5</f>
        <v>2.9552148227553596</v>
      </c>
      <c r="E238" s="14">
        <f t="shared" si="14"/>
        <v>788.4161005673634</v>
      </c>
      <c r="F238" s="14">
        <f t="shared" si="12"/>
        <v>2.9552148227553516</v>
      </c>
      <c r="G238" s="15">
        <f t="shared" si="15"/>
        <v>-7.993605777301127E-15</v>
      </c>
    </row>
    <row r="239" spans="1:7" ht="12.75">
      <c r="A239" s="9">
        <v>218</v>
      </c>
      <c r="B239" s="14">
        <f>-LN(1-QUEUEwR!B239)/$D$4</f>
        <v>1.9172264603496985</v>
      </c>
      <c r="C239" s="14">
        <f t="shared" si="13"/>
        <v>787.3781122049578</v>
      </c>
      <c r="D239" s="14">
        <f>-LN(1-QUEUEwR!E239)/$D$5</f>
        <v>0.6842552245386694</v>
      </c>
      <c r="E239" s="14">
        <f t="shared" si="14"/>
        <v>789.1003557919021</v>
      </c>
      <c r="F239" s="14">
        <f t="shared" si="12"/>
        <v>1.7222435869442734</v>
      </c>
      <c r="G239" s="15">
        <f t="shared" si="15"/>
        <v>1.037988362405604</v>
      </c>
    </row>
    <row r="240" spans="1:7" ht="12.75">
      <c r="A240" s="9">
        <v>219</v>
      </c>
      <c r="B240" s="14">
        <f>-LN(1-QUEUEwR!B240)/$D$4</f>
        <v>8.83377353454988</v>
      </c>
      <c r="C240" s="14">
        <f t="shared" si="13"/>
        <v>796.2118857395077</v>
      </c>
      <c r="D240" s="14">
        <f>-LN(1-QUEUEwR!E240)/$D$5</f>
        <v>1.2381953533538914</v>
      </c>
      <c r="E240" s="14">
        <f t="shared" si="14"/>
        <v>797.4500810928616</v>
      </c>
      <c r="F240" s="14">
        <f t="shared" si="12"/>
        <v>1.2381953533539445</v>
      </c>
      <c r="G240" s="15">
        <f t="shared" si="15"/>
        <v>5.306866057708248E-14</v>
      </c>
    </row>
    <row r="241" spans="1:7" ht="12.75">
      <c r="A241" s="9">
        <v>220</v>
      </c>
      <c r="B241" s="14">
        <f>-LN(1-QUEUEwR!B241)/$D$4</f>
        <v>3.4048235541606604</v>
      </c>
      <c r="C241" s="14">
        <f t="shared" si="13"/>
        <v>799.6167092936684</v>
      </c>
      <c r="D241" s="14">
        <f>-LN(1-QUEUEwR!E241)/$D$5</f>
        <v>0.42503050306751183</v>
      </c>
      <c r="E241" s="14">
        <f t="shared" si="14"/>
        <v>800.0417397967359</v>
      </c>
      <c r="F241" s="14">
        <f t="shared" si="12"/>
        <v>0.4250305030675463</v>
      </c>
      <c r="G241" s="15">
        <f t="shared" si="15"/>
        <v>3.447242491461111E-14</v>
      </c>
    </row>
    <row r="242" spans="1:7" ht="12.75">
      <c r="A242" s="9">
        <v>221</v>
      </c>
      <c r="B242" s="14">
        <f>-LN(1-QUEUEwR!B242)/$D$4</f>
        <v>0.6194054968370304</v>
      </c>
      <c r="C242" s="14">
        <f t="shared" si="13"/>
        <v>800.2361147905053</v>
      </c>
      <c r="D242" s="14">
        <f>-LN(1-QUEUEwR!E242)/$D$5</f>
        <v>0.8143891035484743</v>
      </c>
      <c r="E242" s="14">
        <f t="shared" si="14"/>
        <v>801.0505038940538</v>
      </c>
      <c r="F242" s="14">
        <f t="shared" si="12"/>
        <v>0.8143891035484785</v>
      </c>
      <c r="G242" s="15">
        <f t="shared" si="15"/>
        <v>4.218847493575595E-15</v>
      </c>
    </row>
    <row r="243" spans="1:7" ht="12.75">
      <c r="A243" s="9">
        <v>222</v>
      </c>
      <c r="B243" s="14">
        <f>-LN(1-QUEUEwR!B243)/$D$4</f>
        <v>8.4218044324905</v>
      </c>
      <c r="C243" s="14">
        <f t="shared" si="13"/>
        <v>808.6579192229958</v>
      </c>
      <c r="D243" s="14">
        <f>-LN(1-QUEUEwR!E243)/$D$5</f>
        <v>2.281953088043324</v>
      </c>
      <c r="E243" s="14">
        <f t="shared" si="14"/>
        <v>810.9398723110392</v>
      </c>
      <c r="F243" s="14">
        <f t="shared" si="12"/>
        <v>2.2819530880433376</v>
      </c>
      <c r="G243" s="15">
        <f t="shared" si="15"/>
        <v>1.3766765505351941E-14</v>
      </c>
    </row>
    <row r="244" spans="1:7" ht="12.75">
      <c r="A244" s="9">
        <v>223</v>
      </c>
      <c r="B244" s="14">
        <f>-LN(1-QUEUEwR!B244)/$D$4</f>
        <v>3.136866950412137</v>
      </c>
      <c r="C244" s="14">
        <f t="shared" si="13"/>
        <v>811.7947861734079</v>
      </c>
      <c r="D244" s="14">
        <f>-LN(1-QUEUEwR!E244)/$D$5</f>
        <v>4.569984452823198</v>
      </c>
      <c r="E244" s="14">
        <f t="shared" si="14"/>
        <v>816.3647706262311</v>
      </c>
      <c r="F244" s="14">
        <f t="shared" si="12"/>
        <v>4.569984452823178</v>
      </c>
      <c r="G244" s="15">
        <f t="shared" si="15"/>
        <v>-2.042810365310288E-14</v>
      </c>
    </row>
    <row r="245" spans="1:7" ht="12.75">
      <c r="A245" s="9">
        <v>224</v>
      </c>
      <c r="B245" s="14">
        <f>-LN(1-QUEUEwR!B245)/$D$4</f>
        <v>1.6863866909987468</v>
      </c>
      <c r="C245" s="14">
        <f t="shared" si="13"/>
        <v>813.4811728644067</v>
      </c>
      <c r="D245" s="14">
        <f>-LN(1-QUEUEwR!E245)/$D$5</f>
        <v>0.6595006350152941</v>
      </c>
      <c r="E245" s="14">
        <f t="shared" si="14"/>
        <v>817.0242712612464</v>
      </c>
      <c r="F245" s="14">
        <f t="shared" si="12"/>
        <v>3.543098396839696</v>
      </c>
      <c r="G245" s="15">
        <f t="shared" si="15"/>
        <v>2.8835977618244018</v>
      </c>
    </row>
    <row r="246" spans="1:7" ht="12.75">
      <c r="A246" s="9">
        <v>225</v>
      </c>
      <c r="B246" s="14">
        <f>-LN(1-QUEUEwR!B246)/$D$4</f>
        <v>0.85905276034654</v>
      </c>
      <c r="C246" s="14">
        <f t="shared" si="13"/>
        <v>814.3402256247533</v>
      </c>
      <c r="D246" s="14">
        <f>-LN(1-QUEUEwR!E246)/$D$5</f>
        <v>1.4692750361543447</v>
      </c>
      <c r="E246" s="14">
        <f t="shared" si="14"/>
        <v>818.4935462974008</v>
      </c>
      <c r="F246" s="14">
        <f t="shared" si="12"/>
        <v>4.15332067264751</v>
      </c>
      <c r="G246" s="15">
        <f t="shared" si="15"/>
        <v>2.684045636493165</v>
      </c>
    </row>
    <row r="247" spans="1:7" ht="12.75">
      <c r="A247" s="9">
        <v>226</v>
      </c>
      <c r="B247" s="14">
        <f>-LN(1-QUEUEwR!B247)/$D$4</f>
        <v>5.5322103326613545</v>
      </c>
      <c r="C247" s="14">
        <f t="shared" si="13"/>
        <v>819.8724359574147</v>
      </c>
      <c r="D247" s="14">
        <f>-LN(1-QUEUEwR!E247)/$D$5</f>
        <v>2.760859812048361</v>
      </c>
      <c r="E247" s="14">
        <f t="shared" si="14"/>
        <v>822.6332957694631</v>
      </c>
      <c r="F247" s="14">
        <f t="shared" si="12"/>
        <v>2.760859812048352</v>
      </c>
      <c r="G247" s="15">
        <f t="shared" si="15"/>
        <v>-8.881784197001252E-15</v>
      </c>
    </row>
    <row r="248" spans="1:7" ht="12.75">
      <c r="A248" s="9">
        <v>227</v>
      </c>
      <c r="B248" s="14">
        <f>-LN(1-QUEUEwR!B248)/$D$4</f>
        <v>0.9932144203472126</v>
      </c>
      <c r="C248" s="14">
        <f t="shared" si="13"/>
        <v>820.8656503777619</v>
      </c>
      <c r="D248" s="14">
        <f>-LN(1-QUEUEwR!E248)/$D$5</f>
        <v>10.542083698182639</v>
      </c>
      <c r="E248" s="14">
        <f t="shared" si="14"/>
        <v>833.1753794676457</v>
      </c>
      <c r="F248" s="14">
        <f t="shared" si="12"/>
        <v>12.309729089883831</v>
      </c>
      <c r="G248" s="15">
        <f t="shared" si="15"/>
        <v>1.7676453917011923</v>
      </c>
    </row>
    <row r="249" spans="1:7" ht="12.75">
      <c r="A249" s="9">
        <v>228</v>
      </c>
      <c r="B249" s="14">
        <f>-LN(1-QUEUEwR!B249)/$D$4</f>
        <v>2.5808428152328258</v>
      </c>
      <c r="C249" s="14">
        <f t="shared" si="13"/>
        <v>823.4464931929947</v>
      </c>
      <c r="D249" s="14">
        <f>-LN(1-QUEUEwR!E249)/$D$5</f>
        <v>0.9337962945579685</v>
      </c>
      <c r="E249" s="14">
        <f t="shared" si="14"/>
        <v>834.1091757622037</v>
      </c>
      <c r="F249" s="14">
        <f t="shared" si="12"/>
        <v>10.662682569208982</v>
      </c>
      <c r="G249" s="15">
        <f t="shared" si="15"/>
        <v>9.728886274651014</v>
      </c>
    </row>
    <row r="250" spans="1:7" ht="12.75">
      <c r="A250" s="9">
        <v>229</v>
      </c>
      <c r="B250" s="14">
        <f>-LN(1-QUEUEwR!B250)/$D$4</f>
        <v>6.869472144587555</v>
      </c>
      <c r="C250" s="14">
        <f t="shared" si="13"/>
        <v>830.3159653375823</v>
      </c>
      <c r="D250" s="14">
        <f>-LN(1-QUEUEwR!E250)/$D$5</f>
        <v>0.9766008202483679</v>
      </c>
      <c r="E250" s="14">
        <f t="shared" si="14"/>
        <v>835.085776582452</v>
      </c>
      <c r="F250" s="14">
        <f t="shared" si="12"/>
        <v>4.769811244869743</v>
      </c>
      <c r="G250" s="15">
        <f t="shared" si="15"/>
        <v>3.793210424621375</v>
      </c>
    </row>
    <row r="251" spans="1:7" ht="12.75">
      <c r="A251" s="9">
        <v>230</v>
      </c>
      <c r="B251" s="14">
        <f>-LN(1-QUEUEwR!B251)/$D$4</f>
        <v>4.429604181662624</v>
      </c>
      <c r="C251" s="14">
        <f t="shared" si="13"/>
        <v>834.7455695192449</v>
      </c>
      <c r="D251" s="14">
        <f>-LN(1-QUEUEwR!E251)/$D$5</f>
        <v>0.07451533729360216</v>
      </c>
      <c r="E251" s="14">
        <f t="shared" si="14"/>
        <v>835.1602919197456</v>
      </c>
      <c r="F251" s="14">
        <f t="shared" si="12"/>
        <v>0.41472240050075015</v>
      </c>
      <c r="G251" s="15">
        <f t="shared" si="15"/>
        <v>0.340207063207148</v>
      </c>
    </row>
    <row r="252" spans="1:7" ht="12.75">
      <c r="A252" s="9">
        <v>231</v>
      </c>
      <c r="B252" s="14">
        <f>-LN(1-QUEUEwR!B252)/$D$4</f>
        <v>3.1620251278161198</v>
      </c>
      <c r="C252" s="14">
        <f t="shared" si="13"/>
        <v>837.907594647061</v>
      </c>
      <c r="D252" s="14">
        <f>-LN(1-QUEUEwR!E252)/$D$5</f>
        <v>2.9514791804065386</v>
      </c>
      <c r="E252" s="14">
        <f t="shared" si="14"/>
        <v>840.8590738274676</v>
      </c>
      <c r="F252" s="14">
        <f t="shared" si="12"/>
        <v>2.9514791804065226</v>
      </c>
      <c r="G252" s="15">
        <f t="shared" si="15"/>
        <v>-1.5987211554602254E-14</v>
      </c>
    </row>
    <row r="253" spans="1:7" ht="12.75">
      <c r="A253" s="9">
        <v>232</v>
      </c>
      <c r="B253" s="14">
        <f>-LN(1-QUEUEwR!B253)/$D$4</f>
        <v>10.470446536052622</v>
      </c>
      <c r="C253" s="14">
        <f t="shared" si="13"/>
        <v>848.3780411831136</v>
      </c>
      <c r="D253" s="14">
        <f>-LN(1-QUEUEwR!E253)/$D$5</f>
        <v>0.6196509126992756</v>
      </c>
      <c r="E253" s="14">
        <f t="shared" si="14"/>
        <v>848.9976920958129</v>
      </c>
      <c r="F253" s="14">
        <f t="shared" si="12"/>
        <v>0.6196509126992851</v>
      </c>
      <c r="G253" s="15">
        <f t="shared" si="15"/>
        <v>9.43689570931383E-15</v>
      </c>
    </row>
    <row r="254" spans="1:7" ht="12.75">
      <c r="A254" s="9">
        <v>233</v>
      </c>
      <c r="B254" s="14">
        <f>-LN(1-QUEUEwR!B254)/$D$4</f>
        <v>2.46629762629909</v>
      </c>
      <c r="C254" s="14">
        <f t="shared" si="13"/>
        <v>850.8443388094128</v>
      </c>
      <c r="D254" s="14">
        <f>-LN(1-QUEUEwR!E254)/$D$5</f>
        <v>2.0894328808199276</v>
      </c>
      <c r="E254" s="14">
        <f t="shared" si="14"/>
        <v>852.9337716902327</v>
      </c>
      <c r="F254" s="14">
        <f t="shared" si="12"/>
        <v>2.0894328808199134</v>
      </c>
      <c r="G254" s="15">
        <f t="shared" si="15"/>
        <v>-1.4210854715202004E-14</v>
      </c>
    </row>
    <row r="255" spans="1:7" ht="12.75">
      <c r="A255" s="9">
        <v>234</v>
      </c>
      <c r="B255" s="14">
        <f>-LN(1-QUEUEwR!B255)/$D$4</f>
        <v>17.901439136870508</v>
      </c>
      <c r="C255" s="14">
        <f t="shared" si="13"/>
        <v>868.7457779462833</v>
      </c>
      <c r="D255" s="14">
        <f>-LN(1-QUEUEwR!E255)/$D$5</f>
        <v>2.320769723246686</v>
      </c>
      <c r="E255" s="14">
        <f t="shared" si="14"/>
        <v>871.06654766953</v>
      </c>
      <c r="F255" s="14">
        <f t="shared" si="12"/>
        <v>2.3207697232467126</v>
      </c>
      <c r="G255" s="15">
        <f t="shared" si="15"/>
        <v>2.6645352591003757E-14</v>
      </c>
    </row>
    <row r="256" spans="1:7" ht="12.75">
      <c r="A256" s="9">
        <v>235</v>
      </c>
      <c r="B256" s="14">
        <f>-LN(1-QUEUEwR!B256)/$D$4</f>
        <v>1.891494128473111</v>
      </c>
      <c r="C256" s="14">
        <f t="shared" si="13"/>
        <v>870.6372720747564</v>
      </c>
      <c r="D256" s="14">
        <f>-LN(1-QUEUEwR!E256)/$D$5</f>
        <v>1.4458109736001399</v>
      </c>
      <c r="E256" s="14">
        <f t="shared" si="14"/>
        <v>872.5123586431301</v>
      </c>
      <c r="F256" s="14">
        <f t="shared" si="12"/>
        <v>1.8750865683737175</v>
      </c>
      <c r="G256" s="15">
        <f t="shared" si="15"/>
        <v>0.4292755947735776</v>
      </c>
    </row>
    <row r="257" spans="1:7" ht="12.75">
      <c r="A257" s="9">
        <v>236</v>
      </c>
      <c r="B257" s="14">
        <f>-LN(1-QUEUEwR!B257)/$D$4</f>
        <v>1.515669207169546</v>
      </c>
      <c r="C257" s="14">
        <f t="shared" si="13"/>
        <v>872.152941281926</v>
      </c>
      <c r="D257" s="14">
        <f>-LN(1-QUEUEwR!E257)/$D$5</f>
        <v>0.330832966150275</v>
      </c>
      <c r="E257" s="14">
        <f t="shared" si="14"/>
        <v>872.8431916092804</v>
      </c>
      <c r="F257" s="14">
        <f t="shared" si="12"/>
        <v>0.6902503273544198</v>
      </c>
      <c r="G257" s="15">
        <f t="shared" si="15"/>
        <v>0.3594173612041448</v>
      </c>
    </row>
    <row r="258" spans="1:7" ht="12.75">
      <c r="A258" s="9">
        <v>237</v>
      </c>
      <c r="B258" s="14">
        <f>-LN(1-QUEUEwR!B258)/$D$4</f>
        <v>6.882360537235181</v>
      </c>
      <c r="C258" s="14">
        <f t="shared" si="13"/>
        <v>879.0353018191612</v>
      </c>
      <c r="D258" s="14">
        <f>-LN(1-QUEUEwR!E258)/$D$5</f>
        <v>2.1564703343768774</v>
      </c>
      <c r="E258" s="14">
        <f t="shared" si="14"/>
        <v>881.1917721535381</v>
      </c>
      <c r="F258" s="14">
        <f t="shared" si="12"/>
        <v>2.156470334376877</v>
      </c>
      <c r="G258" s="15">
        <f t="shared" si="15"/>
        <v>0</v>
      </c>
    </row>
    <row r="259" spans="1:7" ht="12.75">
      <c r="A259" s="9">
        <v>238</v>
      </c>
      <c r="B259" s="14">
        <f>-LN(1-QUEUEwR!B259)/$D$4</f>
        <v>0.47316519338874163</v>
      </c>
      <c r="C259" s="14">
        <f t="shared" si="13"/>
        <v>879.5084670125499</v>
      </c>
      <c r="D259" s="14">
        <f>-LN(1-QUEUEwR!E259)/$D$5</f>
        <v>2.07466437100542</v>
      </c>
      <c r="E259" s="14">
        <f t="shared" si="14"/>
        <v>883.2664365245435</v>
      </c>
      <c r="F259" s="14">
        <f t="shared" si="12"/>
        <v>3.757969511993565</v>
      </c>
      <c r="G259" s="15">
        <f t="shared" si="15"/>
        <v>1.683305140988145</v>
      </c>
    </row>
    <row r="260" spans="1:7" ht="12.75">
      <c r="A260" s="9">
        <v>239</v>
      </c>
      <c r="B260" s="14">
        <f>-LN(1-QUEUEwR!B260)/$D$4</f>
        <v>4.779703397939169</v>
      </c>
      <c r="C260" s="14">
        <f t="shared" si="13"/>
        <v>884.2881704104891</v>
      </c>
      <c r="D260" s="14">
        <f>-LN(1-QUEUEwR!E260)/$D$5</f>
        <v>2.6699309080979585</v>
      </c>
      <c r="E260" s="14">
        <f t="shared" si="14"/>
        <v>886.9581013185871</v>
      </c>
      <c r="F260" s="14">
        <f t="shared" si="12"/>
        <v>2.6699309080979674</v>
      </c>
      <c r="G260" s="15">
        <f t="shared" si="15"/>
        <v>8.881784197001252E-15</v>
      </c>
    </row>
    <row r="261" spans="1:7" ht="12.75">
      <c r="A261" s="9">
        <v>240</v>
      </c>
      <c r="B261" s="14">
        <f>-LN(1-QUEUEwR!B261)/$D$4</f>
        <v>2.6897169649427806</v>
      </c>
      <c r="C261" s="14">
        <f t="shared" si="13"/>
        <v>886.9778873754319</v>
      </c>
      <c r="D261" s="14">
        <f>-LN(1-QUEUEwR!E261)/$D$5</f>
        <v>0.023665686034084133</v>
      </c>
      <c r="E261" s="14">
        <f t="shared" si="14"/>
        <v>887.001553061466</v>
      </c>
      <c r="F261" s="14">
        <f t="shared" si="12"/>
        <v>0.023665686034064493</v>
      </c>
      <c r="G261" s="15">
        <f t="shared" si="15"/>
        <v>-1.964053919500941E-14</v>
      </c>
    </row>
    <row r="262" spans="1:7" ht="12.75">
      <c r="A262" s="9">
        <v>241</v>
      </c>
      <c r="B262" s="14">
        <f>-LN(1-QUEUEwR!B262)/$D$4</f>
        <v>0.8516636388914472</v>
      </c>
      <c r="C262" s="14">
        <f t="shared" si="13"/>
        <v>887.8295510143233</v>
      </c>
      <c r="D262" s="14">
        <f>-LN(1-QUEUEwR!E262)/$D$5</f>
        <v>2.419587501709218</v>
      </c>
      <c r="E262" s="14">
        <f t="shared" si="14"/>
        <v>890.2491385160325</v>
      </c>
      <c r="F262" s="14">
        <f t="shared" si="12"/>
        <v>2.419587501709202</v>
      </c>
      <c r="G262" s="15">
        <f t="shared" si="15"/>
        <v>-1.5987211554602254E-14</v>
      </c>
    </row>
    <row r="263" spans="1:7" ht="12.75">
      <c r="A263" s="9">
        <v>242</v>
      </c>
      <c r="B263" s="14">
        <f>-LN(1-QUEUEwR!B263)/$D$4</f>
        <v>3.2030198269105554</v>
      </c>
      <c r="C263" s="14">
        <f t="shared" si="13"/>
        <v>891.0325708412339</v>
      </c>
      <c r="D263" s="14">
        <f>-LN(1-QUEUEwR!E263)/$D$5</f>
        <v>2.3815050047884028</v>
      </c>
      <c r="E263" s="14">
        <f t="shared" si="14"/>
        <v>893.4140758460223</v>
      </c>
      <c r="F263" s="14">
        <f t="shared" si="12"/>
        <v>2.381505004788437</v>
      </c>
      <c r="G263" s="15">
        <f t="shared" si="15"/>
        <v>3.419486915845482E-14</v>
      </c>
    </row>
    <row r="264" spans="1:7" ht="12.75">
      <c r="A264" s="9">
        <v>243</v>
      </c>
      <c r="B264" s="14">
        <f>-LN(1-QUEUEwR!B264)/$D$4</f>
        <v>1.7488936140134752</v>
      </c>
      <c r="C264" s="14">
        <f t="shared" si="13"/>
        <v>892.7814644552474</v>
      </c>
      <c r="D264" s="14">
        <f>-LN(1-QUEUEwR!E264)/$D$5</f>
        <v>0.0031558702169898634</v>
      </c>
      <c r="E264" s="14">
        <f t="shared" si="14"/>
        <v>893.4172317162394</v>
      </c>
      <c r="F264" s="14">
        <f t="shared" si="12"/>
        <v>0.6357672609919973</v>
      </c>
      <c r="G264" s="15">
        <f t="shared" si="15"/>
        <v>0.6326113907750075</v>
      </c>
    </row>
    <row r="265" spans="1:7" ht="12.75">
      <c r="A265" s="9">
        <v>244</v>
      </c>
      <c r="B265" s="14">
        <f>-LN(1-QUEUEwR!B265)/$D$4</f>
        <v>6.9337042911611375</v>
      </c>
      <c r="C265" s="14">
        <f t="shared" si="13"/>
        <v>899.7151687464085</v>
      </c>
      <c r="D265" s="14">
        <f>-LN(1-QUEUEwR!E265)/$D$5</f>
        <v>4.550710702026936</v>
      </c>
      <c r="E265" s="14">
        <f t="shared" si="14"/>
        <v>904.2658794484354</v>
      </c>
      <c r="F265" s="14">
        <f t="shared" si="12"/>
        <v>4.55071070202689</v>
      </c>
      <c r="G265" s="15">
        <f t="shared" si="15"/>
        <v>-4.529709940470639E-14</v>
      </c>
    </row>
    <row r="266" spans="1:7" ht="12.75">
      <c r="A266" s="9">
        <v>245</v>
      </c>
      <c r="B266" s="14">
        <f>-LN(1-QUEUEwR!B266)/$D$4</f>
        <v>10.616990756067493</v>
      </c>
      <c r="C266" s="14">
        <f t="shared" si="13"/>
        <v>910.332159502476</v>
      </c>
      <c r="D266" s="14">
        <f>-LN(1-QUEUEwR!E266)/$D$5</f>
        <v>2.1142645420710924</v>
      </c>
      <c r="E266" s="14">
        <f t="shared" si="14"/>
        <v>912.446424044547</v>
      </c>
      <c r="F266" s="14">
        <f t="shared" si="12"/>
        <v>2.114264542071055</v>
      </c>
      <c r="G266" s="15">
        <f t="shared" si="15"/>
        <v>-3.730349362740526E-14</v>
      </c>
    </row>
    <row r="267" spans="1:7" ht="12.75">
      <c r="A267" s="9">
        <v>246</v>
      </c>
      <c r="B267" s="14">
        <f>-LN(1-QUEUEwR!B267)/$D$4</f>
        <v>1.8682068838913244</v>
      </c>
      <c r="C267" s="14">
        <f t="shared" si="13"/>
        <v>912.2003663863673</v>
      </c>
      <c r="D267" s="14">
        <f>-LN(1-QUEUEwR!E267)/$D$5</f>
        <v>2.0506705982859774</v>
      </c>
      <c r="E267" s="14">
        <f t="shared" si="14"/>
        <v>914.497094642833</v>
      </c>
      <c r="F267" s="14">
        <f t="shared" si="12"/>
        <v>2.2967282564657125</v>
      </c>
      <c r="G267" s="15">
        <f t="shared" si="15"/>
        <v>0.24605765817973513</v>
      </c>
    </row>
    <row r="268" spans="1:7" ht="12.75">
      <c r="A268" s="9">
        <v>247</v>
      </c>
      <c r="B268" s="14">
        <f>-LN(1-QUEUEwR!B268)/$D$4</f>
        <v>4.82600906511154</v>
      </c>
      <c r="C268" s="14">
        <f t="shared" si="13"/>
        <v>917.0263754514788</v>
      </c>
      <c r="D268" s="14">
        <f>-LN(1-QUEUEwR!E268)/$D$5</f>
        <v>10.835818632019429</v>
      </c>
      <c r="E268" s="14">
        <f t="shared" si="14"/>
        <v>927.8621940834983</v>
      </c>
      <c r="F268" s="14">
        <f t="shared" si="12"/>
        <v>10.835818632019482</v>
      </c>
      <c r="G268" s="15">
        <f t="shared" si="15"/>
        <v>5.3290705182007514E-14</v>
      </c>
    </row>
    <row r="269" spans="1:7" ht="12.75">
      <c r="A269" s="9">
        <v>248</v>
      </c>
      <c r="B269" s="14">
        <f>-LN(1-QUEUEwR!B269)/$D$4</f>
        <v>1.858001407822241</v>
      </c>
      <c r="C269" s="14">
        <f t="shared" si="13"/>
        <v>918.884376859301</v>
      </c>
      <c r="D269" s="14">
        <f>-LN(1-QUEUEwR!E269)/$D$5</f>
        <v>0.6322450109033325</v>
      </c>
      <c r="E269" s="14">
        <f t="shared" si="14"/>
        <v>928.4944390944016</v>
      </c>
      <c r="F269" s="14">
        <f t="shared" si="12"/>
        <v>9.6100622351006</v>
      </c>
      <c r="G269" s="15">
        <f t="shared" si="15"/>
        <v>8.977817224197267</v>
      </c>
    </row>
    <row r="270" spans="1:7" ht="12.75">
      <c r="A270" s="9">
        <v>249</v>
      </c>
      <c r="B270" s="14">
        <f>-LN(1-QUEUEwR!B270)/$D$4</f>
        <v>5.0161283149990865</v>
      </c>
      <c r="C270" s="14">
        <f t="shared" si="13"/>
        <v>923.9005051743001</v>
      </c>
      <c r="D270" s="14">
        <f>-LN(1-QUEUEwR!E270)/$D$5</f>
        <v>4.539386319923508</v>
      </c>
      <c r="E270" s="14">
        <f t="shared" si="14"/>
        <v>933.0338254143252</v>
      </c>
      <c r="F270" s="14">
        <f t="shared" si="12"/>
        <v>9.133320240025114</v>
      </c>
      <c r="G270" s="15">
        <f t="shared" si="15"/>
        <v>4.593933920101606</v>
      </c>
    </row>
    <row r="271" spans="1:7" ht="12.75">
      <c r="A271" s="9">
        <v>250</v>
      </c>
      <c r="B271" s="14">
        <f>-LN(1-QUEUEwR!B271)/$D$4</f>
        <v>7.182899536072422</v>
      </c>
      <c r="C271" s="14">
        <f t="shared" si="13"/>
        <v>931.0834047103725</v>
      </c>
      <c r="D271" s="14">
        <f>-LN(1-QUEUEwR!E271)/$D$5</f>
        <v>7.764907934344654</v>
      </c>
      <c r="E271" s="14">
        <f t="shared" si="14"/>
        <v>940.7987333486699</v>
      </c>
      <c r="F271" s="14">
        <f t="shared" si="12"/>
        <v>9.715328638297365</v>
      </c>
      <c r="G271" s="15">
        <f t="shared" si="15"/>
        <v>1.9504207039527106</v>
      </c>
    </row>
    <row r="272" spans="1:7" ht="12.75">
      <c r="A272" s="9">
        <v>251</v>
      </c>
      <c r="B272" s="14">
        <f>-LN(1-QUEUEwR!B272)/$D$4</f>
        <v>0.0384631801806725</v>
      </c>
      <c r="C272" s="14">
        <f t="shared" si="13"/>
        <v>931.1218678905532</v>
      </c>
      <c r="D272" s="14">
        <f>-LN(1-QUEUEwR!E272)/$D$5</f>
        <v>3.1292418602812586</v>
      </c>
      <c r="E272" s="14">
        <f t="shared" si="14"/>
        <v>943.9279752089511</v>
      </c>
      <c r="F272" s="14">
        <f t="shared" si="12"/>
        <v>12.806107318397949</v>
      </c>
      <c r="G272" s="15">
        <f t="shared" si="15"/>
        <v>9.67686545811669</v>
      </c>
    </row>
    <row r="273" spans="1:7" ht="12.75">
      <c r="A273" s="9">
        <v>252</v>
      </c>
      <c r="B273" s="14">
        <f>-LN(1-QUEUEwR!B273)/$D$4</f>
        <v>1.0314748134250367</v>
      </c>
      <c r="C273" s="14">
        <f t="shared" si="13"/>
        <v>932.1533427039782</v>
      </c>
      <c r="D273" s="14">
        <f>-LN(1-QUEUEwR!E273)/$D$5</f>
        <v>0.48857491499854155</v>
      </c>
      <c r="E273" s="14">
        <f t="shared" si="14"/>
        <v>944.4165501239497</v>
      </c>
      <c r="F273" s="14">
        <f t="shared" si="12"/>
        <v>12.263207419971536</v>
      </c>
      <c r="G273" s="15">
        <f t="shared" si="15"/>
        <v>11.774632504972995</v>
      </c>
    </row>
    <row r="274" spans="1:7" ht="12.75">
      <c r="A274" s="9">
        <v>253</v>
      </c>
      <c r="B274" s="14">
        <f>-LN(1-QUEUEwR!B274)/$D$4</f>
        <v>2.373918078628583</v>
      </c>
      <c r="C274" s="14">
        <f t="shared" si="13"/>
        <v>934.5272607826067</v>
      </c>
      <c r="D274" s="14">
        <f>-LN(1-QUEUEwR!E274)/$D$5</f>
        <v>2.956992058132155</v>
      </c>
      <c r="E274" s="14">
        <f t="shared" si="14"/>
        <v>947.3735421820819</v>
      </c>
      <c r="F274" s="14">
        <f t="shared" si="12"/>
        <v>12.846281399475174</v>
      </c>
      <c r="G274" s="15">
        <f t="shared" si="15"/>
        <v>9.88928934134302</v>
      </c>
    </row>
    <row r="275" spans="1:7" ht="12.75">
      <c r="A275" s="9">
        <v>254</v>
      </c>
      <c r="B275" s="14">
        <f>-LN(1-QUEUEwR!B275)/$D$4</f>
        <v>3.5292610360883345</v>
      </c>
      <c r="C275" s="14">
        <f t="shared" si="13"/>
        <v>938.056521818695</v>
      </c>
      <c r="D275" s="14">
        <f>-LN(1-QUEUEwR!E275)/$D$5</f>
        <v>6.168554814080114</v>
      </c>
      <c r="E275" s="14">
        <f t="shared" si="14"/>
        <v>953.5420969961621</v>
      </c>
      <c r="F275" s="14">
        <f t="shared" si="12"/>
        <v>15.485575177467013</v>
      </c>
      <c r="G275" s="15">
        <f t="shared" si="15"/>
        <v>9.317020363386899</v>
      </c>
    </row>
    <row r="276" spans="1:7" ht="12.75">
      <c r="A276" s="9">
        <v>255</v>
      </c>
      <c r="B276" s="14">
        <f>-LN(1-QUEUEwR!B276)/$D$4</f>
        <v>7.369179479460115</v>
      </c>
      <c r="C276" s="14">
        <f t="shared" si="13"/>
        <v>945.4257012981552</v>
      </c>
      <c r="D276" s="14">
        <f>-LN(1-QUEUEwR!E276)/$D$5</f>
        <v>3.3190339826221265</v>
      </c>
      <c r="E276" s="14">
        <f t="shared" si="14"/>
        <v>956.8611309787842</v>
      </c>
      <c r="F276" s="14">
        <f t="shared" si="12"/>
        <v>11.435429680629</v>
      </c>
      <c r="G276" s="15">
        <f t="shared" si="15"/>
        <v>8.116395698006873</v>
      </c>
    </row>
    <row r="277" spans="1:7" ht="12.75">
      <c r="A277" s="9">
        <v>256</v>
      </c>
      <c r="B277" s="14">
        <f>-LN(1-QUEUEwR!B277)/$D$4</f>
        <v>3.075650783422423</v>
      </c>
      <c r="C277" s="14">
        <f t="shared" si="13"/>
        <v>948.5013520815777</v>
      </c>
      <c r="D277" s="14">
        <f>-LN(1-QUEUEwR!E277)/$D$5</f>
        <v>0.8075520837480447</v>
      </c>
      <c r="E277" s="14">
        <f t="shared" si="14"/>
        <v>957.6686830625323</v>
      </c>
      <c r="F277" s="14">
        <f t="shared" si="12"/>
        <v>9.167330980954603</v>
      </c>
      <c r="G277" s="15">
        <f t="shared" si="15"/>
        <v>8.359778897206558</v>
      </c>
    </row>
    <row r="278" spans="1:7" ht="12.75">
      <c r="A278" s="9">
        <v>257</v>
      </c>
      <c r="B278" s="14">
        <f>-LN(1-QUEUEwR!B278)/$D$4</f>
        <v>2.7587609879098345</v>
      </c>
      <c r="C278" s="14">
        <f t="shared" si="13"/>
        <v>951.2601130694875</v>
      </c>
      <c r="D278" s="14">
        <f>-LN(1-QUEUEwR!E278)/$D$5</f>
        <v>3.9192648747129226</v>
      </c>
      <c r="E278" s="14">
        <f t="shared" si="14"/>
        <v>961.5879479372452</v>
      </c>
      <c r="F278" s="14">
        <f aca="true" t="shared" si="16" ref="F278:F341">E278-C278</f>
        <v>10.327834867757701</v>
      </c>
      <c r="G278" s="15">
        <f t="shared" si="15"/>
        <v>6.408569993044779</v>
      </c>
    </row>
    <row r="279" spans="1:7" ht="12.75">
      <c r="A279" s="9">
        <v>258</v>
      </c>
      <c r="B279" s="14">
        <f>-LN(1-QUEUEwR!B279)/$D$4</f>
        <v>6.1506836431193035</v>
      </c>
      <c r="C279" s="14">
        <f aca="true" t="shared" si="17" ref="C279:C342">C278+B279</f>
        <v>957.4107967126068</v>
      </c>
      <c r="D279" s="14">
        <f>-LN(1-QUEUEwR!E279)/$D$5</f>
        <v>2.7068036782934306</v>
      </c>
      <c r="E279" s="14">
        <f aca="true" t="shared" si="18" ref="E279:E342">D279+MAX(C279,E278)</f>
        <v>964.2947516155386</v>
      </c>
      <c r="F279" s="14">
        <f t="shared" si="16"/>
        <v>6.883954902931805</v>
      </c>
      <c r="G279" s="15">
        <f aca="true" t="shared" si="19" ref="G279:G342">+F279-D279</f>
        <v>4.177151224638374</v>
      </c>
    </row>
    <row r="280" spans="1:7" ht="12.75">
      <c r="A280" s="9">
        <v>259</v>
      </c>
      <c r="B280" s="14">
        <f>-LN(1-QUEUEwR!B280)/$D$4</f>
        <v>4.463061234546354</v>
      </c>
      <c r="C280" s="14">
        <f t="shared" si="17"/>
        <v>961.8738579471532</v>
      </c>
      <c r="D280" s="14">
        <f>-LN(1-QUEUEwR!E280)/$D$5</f>
        <v>4.090272571797582</v>
      </c>
      <c r="E280" s="14">
        <f t="shared" si="18"/>
        <v>968.3850241873362</v>
      </c>
      <c r="F280" s="14">
        <f t="shared" si="16"/>
        <v>6.511166240183002</v>
      </c>
      <c r="G280" s="15">
        <f t="shared" si="19"/>
        <v>2.4208936683854194</v>
      </c>
    </row>
    <row r="281" spans="1:7" ht="12.75">
      <c r="A281" s="9">
        <v>260</v>
      </c>
      <c r="B281" s="14">
        <f>-LN(1-QUEUEwR!B281)/$D$4</f>
        <v>2.2760672860143916</v>
      </c>
      <c r="C281" s="14">
        <f t="shared" si="17"/>
        <v>964.1499252331676</v>
      </c>
      <c r="D281" s="14">
        <f>-LN(1-QUEUEwR!E281)/$D$5</f>
        <v>6.069155408064901</v>
      </c>
      <c r="E281" s="14">
        <f t="shared" si="18"/>
        <v>974.4541795954011</v>
      </c>
      <c r="F281" s="14">
        <f t="shared" si="16"/>
        <v>10.304254362233564</v>
      </c>
      <c r="G281" s="15">
        <f t="shared" si="19"/>
        <v>4.235098954168663</v>
      </c>
    </row>
    <row r="282" spans="1:7" ht="12.75">
      <c r="A282" s="9">
        <v>261</v>
      </c>
      <c r="B282" s="14">
        <f>-LN(1-QUEUEwR!B282)/$D$4</f>
        <v>3.494207017267533</v>
      </c>
      <c r="C282" s="14">
        <f t="shared" si="17"/>
        <v>967.6441322504351</v>
      </c>
      <c r="D282" s="14">
        <f>-LN(1-QUEUEwR!E282)/$D$5</f>
        <v>2.4798472863713306</v>
      </c>
      <c r="E282" s="14">
        <f t="shared" si="18"/>
        <v>976.9340268817724</v>
      </c>
      <c r="F282" s="14">
        <f t="shared" si="16"/>
        <v>9.289894631337347</v>
      </c>
      <c r="G282" s="15">
        <f t="shared" si="19"/>
        <v>6.810047344966017</v>
      </c>
    </row>
    <row r="283" spans="1:7" ht="12.75">
      <c r="A283" s="9">
        <v>262</v>
      </c>
      <c r="B283" s="14">
        <f>-LN(1-QUEUEwR!B283)/$D$4</f>
        <v>4.951375308499818</v>
      </c>
      <c r="C283" s="14">
        <f t="shared" si="17"/>
        <v>972.5955075589349</v>
      </c>
      <c r="D283" s="14">
        <f>-LN(1-QUEUEwR!E283)/$D$5</f>
        <v>6.349801027743324</v>
      </c>
      <c r="E283" s="14">
        <f t="shared" si="18"/>
        <v>983.2838279095157</v>
      </c>
      <c r="F283" s="14">
        <f t="shared" si="16"/>
        <v>10.688320350580852</v>
      </c>
      <c r="G283" s="15">
        <f t="shared" si="19"/>
        <v>4.338519322837528</v>
      </c>
    </row>
    <row r="284" spans="1:7" ht="12.75">
      <c r="A284" s="9">
        <v>263</v>
      </c>
      <c r="B284" s="14">
        <f>-LN(1-QUEUEwR!B284)/$D$4</f>
        <v>0.9836100501815392</v>
      </c>
      <c r="C284" s="14">
        <f t="shared" si="17"/>
        <v>973.5791176091163</v>
      </c>
      <c r="D284" s="14">
        <f>-LN(1-QUEUEwR!E284)/$D$5</f>
        <v>2.0215334237324445</v>
      </c>
      <c r="E284" s="14">
        <f t="shared" si="18"/>
        <v>985.3053613332481</v>
      </c>
      <c r="F284" s="14">
        <f t="shared" si="16"/>
        <v>11.726243724131791</v>
      </c>
      <c r="G284" s="15">
        <f t="shared" si="19"/>
        <v>9.704710300399347</v>
      </c>
    </row>
    <row r="285" spans="1:7" ht="12.75">
      <c r="A285" s="9">
        <v>264</v>
      </c>
      <c r="B285" s="14">
        <f>-LN(1-QUEUEwR!B285)/$D$4</f>
        <v>1.1844316433332225</v>
      </c>
      <c r="C285" s="14">
        <f t="shared" si="17"/>
        <v>974.7635492524496</v>
      </c>
      <c r="D285" s="14">
        <f>-LN(1-QUEUEwR!E285)/$D$5</f>
        <v>8.003367590539328</v>
      </c>
      <c r="E285" s="14">
        <f t="shared" si="18"/>
        <v>993.3087289237875</v>
      </c>
      <c r="F285" s="14">
        <f t="shared" si="16"/>
        <v>18.545179671337905</v>
      </c>
      <c r="G285" s="15">
        <f t="shared" si="19"/>
        <v>10.541812080798577</v>
      </c>
    </row>
    <row r="286" spans="1:7" ht="12.75">
      <c r="A286" s="9">
        <v>265</v>
      </c>
      <c r="B286" s="14">
        <f>-LN(1-QUEUEwR!B286)/$D$4</f>
        <v>0.38340744408132754</v>
      </c>
      <c r="C286" s="14">
        <f t="shared" si="17"/>
        <v>975.1469566965309</v>
      </c>
      <c r="D286" s="14">
        <f>-LN(1-QUEUEwR!E286)/$D$5</f>
        <v>2.150391246756854</v>
      </c>
      <c r="E286" s="14">
        <f t="shared" si="18"/>
        <v>995.4591201705443</v>
      </c>
      <c r="F286" s="14">
        <f t="shared" si="16"/>
        <v>20.31216347401346</v>
      </c>
      <c r="G286" s="15">
        <f t="shared" si="19"/>
        <v>18.161772227256606</v>
      </c>
    </row>
    <row r="287" spans="1:7" ht="12.75">
      <c r="A287" s="9">
        <v>266</v>
      </c>
      <c r="B287" s="14">
        <f>-LN(1-QUEUEwR!B287)/$D$4</f>
        <v>18.50664594481692</v>
      </c>
      <c r="C287" s="14">
        <f t="shared" si="17"/>
        <v>993.6536026413478</v>
      </c>
      <c r="D287" s="14">
        <f>-LN(1-QUEUEwR!E287)/$D$5</f>
        <v>0.2244228256784935</v>
      </c>
      <c r="E287" s="14">
        <f t="shared" si="18"/>
        <v>995.6835429962229</v>
      </c>
      <c r="F287" s="14">
        <f t="shared" si="16"/>
        <v>2.029940354875066</v>
      </c>
      <c r="G287" s="15">
        <f t="shared" si="19"/>
        <v>1.8055175291965726</v>
      </c>
    </row>
    <row r="288" spans="1:7" ht="12.75">
      <c r="A288" s="9">
        <v>267</v>
      </c>
      <c r="B288" s="14">
        <f>-LN(1-QUEUEwR!B288)/$D$4</f>
        <v>6.722079573587959</v>
      </c>
      <c r="C288" s="14">
        <f t="shared" si="17"/>
        <v>1000.3756822149358</v>
      </c>
      <c r="D288" s="14">
        <f>-LN(1-QUEUEwR!E288)/$D$5</f>
        <v>2.173877912453259</v>
      </c>
      <c r="E288" s="14">
        <f t="shared" si="18"/>
        <v>1002.549560127389</v>
      </c>
      <c r="F288" s="14">
        <f t="shared" si="16"/>
        <v>2.1738779124532357</v>
      </c>
      <c r="G288" s="15">
        <f t="shared" si="19"/>
        <v>-2.3092638912203256E-14</v>
      </c>
    </row>
    <row r="289" spans="1:7" ht="12.75">
      <c r="A289" s="9">
        <v>268</v>
      </c>
      <c r="B289" s="14">
        <f>-LN(1-QUEUEwR!B289)/$D$4</f>
        <v>1.8986084485644532</v>
      </c>
      <c r="C289" s="14">
        <f t="shared" si="17"/>
        <v>1002.2742906635002</v>
      </c>
      <c r="D289" s="14">
        <f>-LN(1-QUEUEwR!E289)/$D$5</f>
        <v>0.953272265687537</v>
      </c>
      <c r="E289" s="14">
        <f t="shared" si="18"/>
        <v>1003.5028323930766</v>
      </c>
      <c r="F289" s="14">
        <f t="shared" si="16"/>
        <v>1.2285417295763637</v>
      </c>
      <c r="G289" s="15">
        <f t="shared" si="19"/>
        <v>0.27526946388882667</v>
      </c>
    </row>
    <row r="290" spans="1:7" ht="12.75">
      <c r="A290" s="9">
        <v>269</v>
      </c>
      <c r="B290" s="14">
        <f>-LN(1-QUEUEwR!B290)/$D$4</f>
        <v>7.543265317080749</v>
      </c>
      <c r="C290" s="14">
        <f t="shared" si="17"/>
        <v>1009.817555980581</v>
      </c>
      <c r="D290" s="14">
        <f>-LN(1-QUEUEwR!E290)/$D$5</f>
        <v>5.732857976368906</v>
      </c>
      <c r="E290" s="14">
        <f t="shared" si="18"/>
        <v>1015.5504139569499</v>
      </c>
      <c r="F290" s="14">
        <f t="shared" si="16"/>
        <v>5.732857976368905</v>
      </c>
      <c r="G290" s="15">
        <f t="shared" si="19"/>
        <v>0</v>
      </c>
    </row>
    <row r="291" spans="1:7" ht="12.75">
      <c r="A291" s="9">
        <v>270</v>
      </c>
      <c r="B291" s="14">
        <f>-LN(1-QUEUEwR!B291)/$D$4</f>
        <v>0.6293341598025425</v>
      </c>
      <c r="C291" s="14">
        <f t="shared" si="17"/>
        <v>1010.4468901403835</v>
      </c>
      <c r="D291" s="14">
        <f>-LN(1-QUEUEwR!E291)/$D$5</f>
        <v>2.1986904058288093</v>
      </c>
      <c r="E291" s="14">
        <f t="shared" si="18"/>
        <v>1017.7491043627787</v>
      </c>
      <c r="F291" s="14">
        <f t="shared" si="16"/>
        <v>7.3022142223951505</v>
      </c>
      <c r="G291" s="15">
        <f t="shared" si="19"/>
        <v>5.103523816566341</v>
      </c>
    </row>
    <row r="292" spans="1:7" ht="12.75">
      <c r="A292" s="9">
        <v>271</v>
      </c>
      <c r="B292" s="14">
        <f>-LN(1-QUEUEwR!B292)/$D$4</f>
        <v>3.804144999622163</v>
      </c>
      <c r="C292" s="14">
        <f t="shared" si="17"/>
        <v>1014.2510351400057</v>
      </c>
      <c r="D292" s="14">
        <f>-LN(1-QUEUEwR!E292)/$D$5</f>
        <v>2.7105969094826263</v>
      </c>
      <c r="E292" s="14">
        <f t="shared" si="18"/>
        <v>1020.4597012722613</v>
      </c>
      <c r="F292" s="14">
        <f t="shared" si="16"/>
        <v>6.208666132255644</v>
      </c>
      <c r="G292" s="15">
        <f t="shared" si="19"/>
        <v>3.4980692227730175</v>
      </c>
    </row>
    <row r="293" spans="1:7" ht="12.75">
      <c r="A293" s="9">
        <v>272</v>
      </c>
      <c r="B293" s="14">
        <f>-LN(1-QUEUEwR!B293)/$D$4</f>
        <v>4.774792251731329</v>
      </c>
      <c r="C293" s="14">
        <f t="shared" si="17"/>
        <v>1019.025827391737</v>
      </c>
      <c r="D293" s="14">
        <f>-LN(1-QUEUEwR!E293)/$D$5</f>
        <v>0.0851877545513207</v>
      </c>
      <c r="E293" s="14">
        <f t="shared" si="18"/>
        <v>1020.5448890268126</v>
      </c>
      <c r="F293" s="14">
        <f t="shared" si="16"/>
        <v>1.519061635075559</v>
      </c>
      <c r="G293" s="15">
        <f t="shared" si="19"/>
        <v>1.4338738805242384</v>
      </c>
    </row>
    <row r="294" spans="1:7" ht="12.75">
      <c r="A294" s="9">
        <v>273</v>
      </c>
      <c r="B294" s="14">
        <f>-LN(1-QUEUEwR!B294)/$D$4</f>
        <v>5.886855198639634</v>
      </c>
      <c r="C294" s="14">
        <f t="shared" si="17"/>
        <v>1024.9126825903766</v>
      </c>
      <c r="D294" s="14">
        <f>-LN(1-QUEUEwR!E294)/$D$5</f>
        <v>1.9479691143189997</v>
      </c>
      <c r="E294" s="14">
        <f t="shared" si="18"/>
        <v>1026.8606517046956</v>
      </c>
      <c r="F294" s="14">
        <f t="shared" si="16"/>
        <v>1.9479691143189939</v>
      </c>
      <c r="G294" s="15">
        <f t="shared" si="19"/>
        <v>-5.773159728050814E-15</v>
      </c>
    </row>
    <row r="295" spans="1:7" ht="12.75">
      <c r="A295" s="9">
        <v>274</v>
      </c>
      <c r="B295" s="14">
        <f>-LN(1-QUEUEwR!B295)/$D$4</f>
        <v>2.4336473666113645</v>
      </c>
      <c r="C295" s="14">
        <f t="shared" si="17"/>
        <v>1027.346329956988</v>
      </c>
      <c r="D295" s="14">
        <f>-LN(1-QUEUEwR!E295)/$D$5</f>
        <v>0.4704141003103329</v>
      </c>
      <c r="E295" s="14">
        <f t="shared" si="18"/>
        <v>1027.8167440572984</v>
      </c>
      <c r="F295" s="14">
        <f t="shared" si="16"/>
        <v>0.4704141003103359</v>
      </c>
      <c r="G295" s="15">
        <f t="shared" si="19"/>
        <v>2.9976021664879227E-15</v>
      </c>
    </row>
    <row r="296" spans="1:7" ht="12.75">
      <c r="A296" s="9">
        <v>275</v>
      </c>
      <c r="B296" s="14">
        <f>-LN(1-QUEUEwR!B296)/$D$4</f>
        <v>3.0941716746761867</v>
      </c>
      <c r="C296" s="14">
        <f t="shared" si="17"/>
        <v>1030.4405016316641</v>
      </c>
      <c r="D296" s="14">
        <f>-LN(1-QUEUEwR!E296)/$D$5</f>
        <v>1.313703857822517</v>
      </c>
      <c r="E296" s="14">
        <f t="shared" si="18"/>
        <v>1031.7542054894866</v>
      </c>
      <c r="F296" s="14">
        <f t="shared" si="16"/>
        <v>1.3137038578224747</v>
      </c>
      <c r="G296" s="15">
        <f t="shared" si="19"/>
        <v>-4.241051954068098E-14</v>
      </c>
    </row>
    <row r="297" spans="1:7" ht="12.75">
      <c r="A297" s="9">
        <v>276</v>
      </c>
      <c r="B297" s="14">
        <f>-LN(1-QUEUEwR!B297)/$D$4</f>
        <v>0.37667657050446385</v>
      </c>
      <c r="C297" s="14">
        <f t="shared" si="17"/>
        <v>1030.8171782021686</v>
      </c>
      <c r="D297" s="14">
        <f>-LN(1-QUEUEwR!E297)/$D$5</f>
        <v>2.322611840200625</v>
      </c>
      <c r="E297" s="14">
        <f t="shared" si="18"/>
        <v>1034.0768173296872</v>
      </c>
      <c r="F297" s="14">
        <f t="shared" si="16"/>
        <v>3.2596391275185397</v>
      </c>
      <c r="G297" s="15">
        <f t="shared" si="19"/>
        <v>0.9370272873179148</v>
      </c>
    </row>
    <row r="298" spans="1:7" ht="12.75">
      <c r="A298" s="9">
        <v>277</v>
      </c>
      <c r="B298" s="14">
        <f>-LN(1-QUEUEwR!B298)/$D$4</f>
        <v>0.6810621336726256</v>
      </c>
      <c r="C298" s="14">
        <f t="shared" si="17"/>
        <v>1031.4982403358413</v>
      </c>
      <c r="D298" s="14">
        <f>-LN(1-QUEUEwR!E298)/$D$5</f>
        <v>3.3478584821755315</v>
      </c>
      <c r="E298" s="14">
        <f t="shared" si="18"/>
        <v>1037.4246758118627</v>
      </c>
      <c r="F298" s="14">
        <f t="shared" si="16"/>
        <v>5.926435476021425</v>
      </c>
      <c r="G298" s="15">
        <f t="shared" si="19"/>
        <v>2.578576993845893</v>
      </c>
    </row>
    <row r="299" spans="1:7" ht="12.75">
      <c r="A299" s="9">
        <v>278</v>
      </c>
      <c r="B299" s="14">
        <f>-LN(1-QUEUEwR!B299)/$D$4</f>
        <v>1.7745544510492184</v>
      </c>
      <c r="C299" s="14">
        <f t="shared" si="17"/>
        <v>1033.2727947868905</v>
      </c>
      <c r="D299" s="14">
        <f>-LN(1-QUEUEwR!E299)/$D$5</f>
        <v>3.4086423606129355</v>
      </c>
      <c r="E299" s="14">
        <f t="shared" si="18"/>
        <v>1040.8333181724756</v>
      </c>
      <c r="F299" s="14">
        <f t="shared" si="16"/>
        <v>7.560523385585157</v>
      </c>
      <c r="G299" s="15">
        <f t="shared" si="19"/>
        <v>4.151881024972221</v>
      </c>
    </row>
    <row r="300" spans="1:7" ht="12.75">
      <c r="A300" s="9">
        <v>279</v>
      </c>
      <c r="B300" s="14">
        <f>-LN(1-QUEUEwR!B300)/$D$4</f>
        <v>0.6620915416170308</v>
      </c>
      <c r="C300" s="14">
        <f t="shared" si="17"/>
        <v>1033.9348863285074</v>
      </c>
      <c r="D300" s="14">
        <f>-LN(1-QUEUEwR!E300)/$D$5</f>
        <v>0.3091584634991609</v>
      </c>
      <c r="E300" s="14">
        <f t="shared" si="18"/>
        <v>1041.1424766359748</v>
      </c>
      <c r="F300" s="14">
        <f t="shared" si="16"/>
        <v>7.207590307467399</v>
      </c>
      <c r="G300" s="15">
        <f t="shared" si="19"/>
        <v>6.898431843968238</v>
      </c>
    </row>
    <row r="301" spans="1:7" ht="12.75">
      <c r="A301" s="9">
        <v>280</v>
      </c>
      <c r="B301" s="14">
        <f>-LN(1-QUEUEwR!B301)/$D$4</f>
        <v>5.126067414910087</v>
      </c>
      <c r="C301" s="14">
        <f t="shared" si="17"/>
        <v>1039.0609537434175</v>
      </c>
      <c r="D301" s="14">
        <f>-LN(1-QUEUEwR!E301)/$D$5</f>
        <v>0.32091694878908544</v>
      </c>
      <c r="E301" s="14">
        <f t="shared" si="18"/>
        <v>1041.463393584764</v>
      </c>
      <c r="F301" s="14">
        <f t="shared" si="16"/>
        <v>2.4024398413464496</v>
      </c>
      <c r="G301" s="15">
        <f t="shared" si="19"/>
        <v>2.081522892557364</v>
      </c>
    </row>
    <row r="302" spans="1:7" ht="12.75">
      <c r="A302" s="9">
        <v>281</v>
      </c>
      <c r="B302" s="14">
        <f>-LN(1-QUEUEwR!B302)/$D$4</f>
        <v>6.341256149835589</v>
      </c>
      <c r="C302" s="14">
        <f t="shared" si="17"/>
        <v>1045.402209893253</v>
      </c>
      <c r="D302" s="14">
        <f>-LN(1-QUEUEwR!E302)/$D$5</f>
        <v>4.40945947612262</v>
      </c>
      <c r="E302" s="14">
        <f t="shared" si="18"/>
        <v>1049.8116693693757</v>
      </c>
      <c r="F302" s="14">
        <f t="shared" si="16"/>
        <v>4.40945947612272</v>
      </c>
      <c r="G302" s="15">
        <f t="shared" si="19"/>
        <v>1.0036416142611415E-13</v>
      </c>
    </row>
    <row r="303" spans="1:7" ht="12.75">
      <c r="A303" s="9">
        <v>282</v>
      </c>
      <c r="B303" s="14">
        <f>-LN(1-QUEUEwR!B303)/$D$4</f>
        <v>0.8099870153018756</v>
      </c>
      <c r="C303" s="14">
        <f t="shared" si="17"/>
        <v>1046.212196908555</v>
      </c>
      <c r="D303" s="14">
        <f>-LN(1-QUEUEwR!E303)/$D$5</f>
        <v>8.614085701386163</v>
      </c>
      <c r="E303" s="14">
        <f t="shared" si="18"/>
        <v>1058.4257550707619</v>
      </c>
      <c r="F303" s="14">
        <f t="shared" si="16"/>
        <v>12.213558162206937</v>
      </c>
      <c r="G303" s="15">
        <f t="shared" si="19"/>
        <v>3.599472460820774</v>
      </c>
    </row>
    <row r="304" spans="1:7" ht="12.75">
      <c r="A304" s="9">
        <v>283</v>
      </c>
      <c r="B304" s="14">
        <f>-LN(1-QUEUEwR!B304)/$D$4</f>
        <v>4.669190758474109</v>
      </c>
      <c r="C304" s="14">
        <f t="shared" si="17"/>
        <v>1050.881387667029</v>
      </c>
      <c r="D304" s="14">
        <f>-LN(1-QUEUEwR!E304)/$D$5</f>
        <v>1.6540381122026646</v>
      </c>
      <c r="E304" s="14">
        <f t="shared" si="18"/>
        <v>1060.0797931829645</v>
      </c>
      <c r="F304" s="14">
        <f t="shared" si="16"/>
        <v>9.19840551593552</v>
      </c>
      <c r="G304" s="15">
        <f t="shared" si="19"/>
        <v>7.5443674037328545</v>
      </c>
    </row>
    <row r="305" spans="1:7" ht="12.75">
      <c r="A305" s="9">
        <v>284</v>
      </c>
      <c r="B305" s="14">
        <f>-LN(1-QUEUEwR!B305)/$D$4</f>
        <v>1.350468973844594</v>
      </c>
      <c r="C305" s="14">
        <f t="shared" si="17"/>
        <v>1052.2318566408735</v>
      </c>
      <c r="D305" s="14">
        <f>-LN(1-QUEUEwR!E305)/$D$5</f>
        <v>3.8966033785722822</v>
      </c>
      <c r="E305" s="14">
        <f t="shared" si="18"/>
        <v>1063.9763965615368</v>
      </c>
      <c r="F305" s="14">
        <f t="shared" si="16"/>
        <v>11.744539920663328</v>
      </c>
      <c r="G305" s="15">
        <f t="shared" si="19"/>
        <v>7.8479365420910465</v>
      </c>
    </row>
    <row r="306" spans="1:7" ht="12.75">
      <c r="A306" s="9">
        <v>285</v>
      </c>
      <c r="B306" s="14">
        <f>-LN(1-QUEUEwR!B306)/$D$4</f>
        <v>0.14679669573818302</v>
      </c>
      <c r="C306" s="14">
        <f t="shared" si="17"/>
        <v>1052.3786533366117</v>
      </c>
      <c r="D306" s="14">
        <f>-LN(1-QUEUEwR!E306)/$D$5</f>
        <v>0.6580736399466193</v>
      </c>
      <c r="E306" s="14">
        <f t="shared" si="18"/>
        <v>1064.6344702014835</v>
      </c>
      <c r="F306" s="14">
        <f t="shared" si="16"/>
        <v>12.255816864871804</v>
      </c>
      <c r="G306" s="15">
        <f t="shared" si="19"/>
        <v>11.597743224925184</v>
      </c>
    </row>
    <row r="307" spans="1:7" ht="12.75">
      <c r="A307" s="9">
        <v>286</v>
      </c>
      <c r="B307" s="14">
        <f>-LN(1-QUEUEwR!B307)/$D$4</f>
        <v>0.32855044525622507</v>
      </c>
      <c r="C307" s="14">
        <f t="shared" si="17"/>
        <v>1052.707203781868</v>
      </c>
      <c r="D307" s="14">
        <f>-LN(1-QUEUEwR!E307)/$D$5</f>
        <v>1.0884886933879234</v>
      </c>
      <c r="E307" s="14">
        <f t="shared" si="18"/>
        <v>1065.7229588948715</v>
      </c>
      <c r="F307" s="14">
        <f t="shared" si="16"/>
        <v>13.015755113003479</v>
      </c>
      <c r="G307" s="15">
        <f t="shared" si="19"/>
        <v>11.927266419615556</v>
      </c>
    </row>
    <row r="308" spans="1:7" ht="12.75">
      <c r="A308" s="9">
        <v>287</v>
      </c>
      <c r="B308" s="14">
        <f>-LN(1-QUEUEwR!B308)/$D$4</f>
        <v>7.012571351600974</v>
      </c>
      <c r="C308" s="14">
        <f t="shared" si="17"/>
        <v>1059.719775133469</v>
      </c>
      <c r="D308" s="14">
        <f>-LN(1-QUEUEwR!E308)/$D$5</f>
        <v>0.1361265392293246</v>
      </c>
      <c r="E308" s="14">
        <f t="shared" si="18"/>
        <v>1065.8590854341007</v>
      </c>
      <c r="F308" s="14">
        <f t="shared" si="16"/>
        <v>6.139310300631678</v>
      </c>
      <c r="G308" s="15">
        <f t="shared" si="19"/>
        <v>6.0031837614023535</v>
      </c>
    </row>
    <row r="309" spans="1:7" ht="12.75">
      <c r="A309" s="9">
        <v>288</v>
      </c>
      <c r="B309" s="14">
        <f>-LN(1-QUEUEwR!B309)/$D$4</f>
        <v>2.089343137315541</v>
      </c>
      <c r="C309" s="14">
        <f t="shared" si="17"/>
        <v>1061.8091182707847</v>
      </c>
      <c r="D309" s="14">
        <f>-LN(1-QUEUEwR!E309)/$D$5</f>
        <v>1.4359243150194088</v>
      </c>
      <c r="E309" s="14">
        <f t="shared" si="18"/>
        <v>1067.2950097491203</v>
      </c>
      <c r="F309" s="14">
        <f t="shared" si="16"/>
        <v>5.4858914783355885</v>
      </c>
      <c r="G309" s="15">
        <f t="shared" si="19"/>
        <v>4.04996716331618</v>
      </c>
    </row>
    <row r="310" spans="1:7" ht="12.75">
      <c r="A310" s="9">
        <v>289</v>
      </c>
      <c r="B310" s="14">
        <f>-LN(1-QUEUEwR!B310)/$D$4</f>
        <v>0.9802799989788574</v>
      </c>
      <c r="C310" s="14">
        <f t="shared" si="17"/>
        <v>1062.7893982697635</v>
      </c>
      <c r="D310" s="14">
        <f>-LN(1-QUEUEwR!E310)/$D$5</f>
        <v>1.837016133236088</v>
      </c>
      <c r="E310" s="14">
        <f t="shared" si="18"/>
        <v>1069.1320258823564</v>
      </c>
      <c r="F310" s="14">
        <f t="shared" si="16"/>
        <v>6.342627612592878</v>
      </c>
      <c r="G310" s="15">
        <f t="shared" si="19"/>
        <v>4.50561147935679</v>
      </c>
    </row>
    <row r="311" spans="1:7" ht="12.75">
      <c r="A311" s="9">
        <v>290</v>
      </c>
      <c r="B311" s="14">
        <f>-LN(1-QUEUEwR!B311)/$D$4</f>
        <v>0.2596767731675775</v>
      </c>
      <c r="C311" s="14">
        <f t="shared" si="17"/>
        <v>1063.049075042931</v>
      </c>
      <c r="D311" s="14">
        <f>-LN(1-QUEUEwR!E311)/$D$5</f>
        <v>3.2440716016945768</v>
      </c>
      <c r="E311" s="14">
        <f t="shared" si="18"/>
        <v>1072.376097484051</v>
      </c>
      <c r="F311" s="14">
        <f t="shared" si="16"/>
        <v>9.32702244111988</v>
      </c>
      <c r="G311" s="15">
        <f t="shared" si="19"/>
        <v>6.082950839425303</v>
      </c>
    </row>
    <row r="312" spans="1:7" ht="12.75">
      <c r="A312" s="9">
        <v>291</v>
      </c>
      <c r="B312" s="14">
        <f>-LN(1-QUEUEwR!B312)/$D$4</f>
        <v>1.0282682093673643</v>
      </c>
      <c r="C312" s="14">
        <f t="shared" si="17"/>
        <v>1064.0773432522983</v>
      </c>
      <c r="D312" s="14">
        <f>-LN(1-QUEUEwR!E312)/$D$5</f>
        <v>0.2393197339274268</v>
      </c>
      <c r="E312" s="14">
        <f t="shared" si="18"/>
        <v>1072.6154172179783</v>
      </c>
      <c r="F312" s="14">
        <f t="shared" si="16"/>
        <v>8.538073965680042</v>
      </c>
      <c r="G312" s="15">
        <f t="shared" si="19"/>
        <v>8.298754231752614</v>
      </c>
    </row>
    <row r="313" spans="1:7" ht="12.75">
      <c r="A313" s="9">
        <v>292</v>
      </c>
      <c r="B313" s="14">
        <f>-LN(1-QUEUEwR!B313)/$D$4</f>
        <v>1.392214581347818</v>
      </c>
      <c r="C313" s="14">
        <f t="shared" si="17"/>
        <v>1065.4695578336461</v>
      </c>
      <c r="D313" s="14">
        <f>-LN(1-QUEUEwR!E313)/$D$5</f>
        <v>2.2958823917023046</v>
      </c>
      <c r="E313" s="14">
        <f t="shared" si="18"/>
        <v>1074.9112996096806</v>
      </c>
      <c r="F313" s="14">
        <f t="shared" si="16"/>
        <v>9.441741776034405</v>
      </c>
      <c r="G313" s="15">
        <f t="shared" si="19"/>
        <v>7.1458593843321</v>
      </c>
    </row>
    <row r="314" spans="1:7" ht="12.75">
      <c r="A314" s="9">
        <v>293</v>
      </c>
      <c r="B314" s="14">
        <f>-LN(1-QUEUEwR!B314)/$D$4</f>
        <v>0.4201807555077945</v>
      </c>
      <c r="C314" s="14">
        <f t="shared" si="17"/>
        <v>1065.889738589154</v>
      </c>
      <c r="D314" s="14">
        <f>-LN(1-QUEUEwR!E314)/$D$5</f>
        <v>0.39757038855156546</v>
      </c>
      <c r="E314" s="14">
        <f t="shared" si="18"/>
        <v>1075.308869998232</v>
      </c>
      <c r="F314" s="14">
        <f t="shared" si="16"/>
        <v>9.41913140907809</v>
      </c>
      <c r="G314" s="15">
        <f t="shared" si="19"/>
        <v>9.021561020526525</v>
      </c>
    </row>
    <row r="315" spans="1:7" ht="12.75">
      <c r="A315" s="9">
        <v>294</v>
      </c>
      <c r="B315" s="14">
        <f>-LN(1-QUEUEwR!B315)/$D$4</f>
        <v>0.3080407194163362</v>
      </c>
      <c r="C315" s="14">
        <f t="shared" si="17"/>
        <v>1066.1977793085703</v>
      </c>
      <c r="D315" s="14">
        <f>-LN(1-QUEUEwR!E315)/$D$5</f>
        <v>1.5555511073988577</v>
      </c>
      <c r="E315" s="14">
        <f t="shared" si="18"/>
        <v>1076.864421105631</v>
      </c>
      <c r="F315" s="14">
        <f t="shared" si="16"/>
        <v>10.66664179706072</v>
      </c>
      <c r="G315" s="15">
        <f t="shared" si="19"/>
        <v>9.111090689661863</v>
      </c>
    </row>
    <row r="316" spans="1:7" ht="12.75">
      <c r="A316" s="9">
        <v>295</v>
      </c>
      <c r="B316" s="14">
        <f>-LN(1-QUEUEwR!B316)/$D$4</f>
        <v>20.318859651845255</v>
      </c>
      <c r="C316" s="14">
        <f t="shared" si="17"/>
        <v>1086.5166389604155</v>
      </c>
      <c r="D316" s="14">
        <f>-LN(1-QUEUEwR!E316)/$D$5</f>
        <v>0.35161064343730797</v>
      </c>
      <c r="E316" s="14">
        <f t="shared" si="18"/>
        <v>1086.8682496038527</v>
      </c>
      <c r="F316" s="14">
        <f t="shared" si="16"/>
        <v>0.3516106434371977</v>
      </c>
      <c r="G316" s="15">
        <f t="shared" si="19"/>
        <v>-1.1024514634527804E-13</v>
      </c>
    </row>
    <row r="317" spans="1:7" ht="12.75">
      <c r="A317" s="9">
        <v>296</v>
      </c>
      <c r="B317" s="14">
        <f>-LN(1-QUEUEwR!B317)/$D$4</f>
        <v>0.14029965948884143</v>
      </c>
      <c r="C317" s="14">
        <f t="shared" si="17"/>
        <v>1086.6569386199044</v>
      </c>
      <c r="D317" s="14">
        <f>-LN(1-QUEUEwR!E317)/$D$5</f>
        <v>0.4036608702168908</v>
      </c>
      <c r="E317" s="14">
        <f t="shared" si="18"/>
        <v>1087.2719104740697</v>
      </c>
      <c r="F317" s="14">
        <f t="shared" si="16"/>
        <v>0.6149718541653328</v>
      </c>
      <c r="G317" s="15">
        <f t="shared" si="19"/>
        <v>0.21131098394844205</v>
      </c>
    </row>
    <row r="318" spans="1:7" ht="12.75">
      <c r="A318" s="9">
        <v>297</v>
      </c>
      <c r="B318" s="14">
        <f>-LN(1-QUEUEwR!B318)/$D$4</f>
        <v>0.7713451754441291</v>
      </c>
      <c r="C318" s="14">
        <f t="shared" si="17"/>
        <v>1087.4282837953485</v>
      </c>
      <c r="D318" s="14">
        <f>-LN(1-QUEUEwR!E318)/$D$5</f>
        <v>0.09145389218938542</v>
      </c>
      <c r="E318" s="14">
        <f t="shared" si="18"/>
        <v>1087.5197376875378</v>
      </c>
      <c r="F318" s="14">
        <f t="shared" si="16"/>
        <v>0.09145389218929267</v>
      </c>
      <c r="G318" s="15">
        <f t="shared" si="19"/>
        <v>-9.274525591962401E-14</v>
      </c>
    </row>
    <row r="319" spans="1:7" ht="12.75">
      <c r="A319" s="9">
        <v>298</v>
      </c>
      <c r="B319" s="14">
        <f>-LN(1-QUEUEwR!B319)/$D$4</f>
        <v>0.9170031896522226</v>
      </c>
      <c r="C319" s="14">
        <f t="shared" si="17"/>
        <v>1088.3452869850007</v>
      </c>
      <c r="D319" s="14">
        <f>-LN(1-QUEUEwR!E319)/$D$5</f>
        <v>1.057414705972011</v>
      </c>
      <c r="E319" s="14">
        <f t="shared" si="18"/>
        <v>1089.4027016909727</v>
      </c>
      <c r="F319" s="14">
        <f t="shared" si="16"/>
        <v>1.0574147059719508</v>
      </c>
      <c r="G319" s="15">
        <f t="shared" si="19"/>
        <v>-6.017408793468348E-14</v>
      </c>
    </row>
    <row r="320" spans="1:7" ht="12.75">
      <c r="A320" s="9">
        <v>299</v>
      </c>
      <c r="B320" s="14">
        <f>-LN(1-QUEUEwR!B320)/$D$4</f>
        <v>6.141410920795114</v>
      </c>
      <c r="C320" s="14">
        <f t="shared" si="17"/>
        <v>1094.4866979057958</v>
      </c>
      <c r="D320" s="14">
        <f>-LN(1-QUEUEwR!E320)/$D$5</f>
        <v>0.42779009619131647</v>
      </c>
      <c r="E320" s="14">
        <f t="shared" si="18"/>
        <v>1094.9144880019871</v>
      </c>
      <c r="F320" s="14">
        <f t="shared" si="16"/>
        <v>0.4277900961913019</v>
      </c>
      <c r="G320" s="15">
        <f t="shared" si="19"/>
        <v>-1.454392162258955E-14</v>
      </c>
    </row>
    <row r="321" spans="1:7" ht="12.75">
      <c r="A321" s="9">
        <v>300</v>
      </c>
      <c r="B321" s="14">
        <f>-LN(1-QUEUEwR!B321)/$D$4</f>
        <v>1.5233839141181929</v>
      </c>
      <c r="C321" s="14">
        <f t="shared" si="17"/>
        <v>1096.010081819914</v>
      </c>
      <c r="D321" s="14">
        <f>-LN(1-QUEUEwR!E321)/$D$5</f>
        <v>3.563839564529804</v>
      </c>
      <c r="E321" s="14">
        <f t="shared" si="18"/>
        <v>1099.5739213844438</v>
      </c>
      <c r="F321" s="14">
        <f t="shared" si="16"/>
        <v>3.5638395645298715</v>
      </c>
      <c r="G321" s="15">
        <f t="shared" si="19"/>
        <v>6.750155989720952E-14</v>
      </c>
    </row>
    <row r="322" spans="1:7" ht="12.75">
      <c r="A322" s="9">
        <v>301</v>
      </c>
      <c r="B322" s="14">
        <f>-LN(1-QUEUEwR!B322)/$D$4</f>
        <v>1.5538226200028034</v>
      </c>
      <c r="C322" s="14">
        <f t="shared" si="17"/>
        <v>1097.5639044399168</v>
      </c>
      <c r="D322" s="14">
        <f>-LN(1-QUEUEwR!E322)/$D$5</f>
        <v>7.090981480739256</v>
      </c>
      <c r="E322" s="14">
        <f t="shared" si="18"/>
        <v>1106.664902865183</v>
      </c>
      <c r="F322" s="14">
        <f t="shared" si="16"/>
        <v>9.100998425266198</v>
      </c>
      <c r="G322" s="15">
        <f t="shared" si="19"/>
        <v>2.0100169445269422</v>
      </c>
    </row>
    <row r="323" spans="1:7" ht="12.75">
      <c r="A323" s="9">
        <v>302</v>
      </c>
      <c r="B323" s="14">
        <f>-LN(1-QUEUEwR!B323)/$D$4</f>
        <v>6.1891645839780045</v>
      </c>
      <c r="C323" s="14">
        <f t="shared" si="17"/>
        <v>1103.7530690238948</v>
      </c>
      <c r="D323" s="14">
        <f>-LN(1-QUEUEwR!E323)/$D$5</f>
        <v>0.9764674511094111</v>
      </c>
      <c r="E323" s="14">
        <f t="shared" si="18"/>
        <v>1107.6413703162923</v>
      </c>
      <c r="F323" s="14">
        <f t="shared" si="16"/>
        <v>3.8883012923975</v>
      </c>
      <c r="G323" s="15">
        <f t="shared" si="19"/>
        <v>2.911833841288089</v>
      </c>
    </row>
    <row r="324" spans="1:7" ht="12.75">
      <c r="A324" s="9">
        <v>303</v>
      </c>
      <c r="B324" s="14">
        <f>-LN(1-QUEUEwR!B324)/$D$4</f>
        <v>4.1435233810237975</v>
      </c>
      <c r="C324" s="14">
        <f t="shared" si="17"/>
        <v>1107.8965924049187</v>
      </c>
      <c r="D324" s="14">
        <f>-LN(1-QUEUEwR!E324)/$D$5</f>
        <v>0.18600141470850687</v>
      </c>
      <c r="E324" s="14">
        <f t="shared" si="18"/>
        <v>1108.0825938196272</v>
      </c>
      <c r="F324" s="14">
        <f t="shared" si="16"/>
        <v>0.1860014147084712</v>
      </c>
      <c r="G324" s="15">
        <f t="shared" si="19"/>
        <v>-3.5665914666083154E-14</v>
      </c>
    </row>
    <row r="325" spans="1:7" ht="12.75">
      <c r="A325" s="9">
        <v>304</v>
      </c>
      <c r="B325" s="14">
        <f>-LN(1-QUEUEwR!B325)/$D$4</f>
        <v>0.5970304939492289</v>
      </c>
      <c r="C325" s="14">
        <f t="shared" si="17"/>
        <v>1108.493622898868</v>
      </c>
      <c r="D325" s="14">
        <f>-LN(1-QUEUEwR!E325)/$D$5</f>
        <v>1.7809561441904511</v>
      </c>
      <c r="E325" s="14">
        <f t="shared" si="18"/>
        <v>1110.2745790430583</v>
      </c>
      <c r="F325" s="14">
        <f t="shared" si="16"/>
        <v>1.7809561441904407</v>
      </c>
      <c r="G325" s="15">
        <f t="shared" si="19"/>
        <v>-1.0436096431476471E-14</v>
      </c>
    </row>
    <row r="326" spans="1:7" ht="12.75">
      <c r="A326" s="9">
        <v>305</v>
      </c>
      <c r="B326" s="14">
        <f>-LN(1-QUEUEwR!B326)/$D$4</f>
        <v>1.8346141182596076</v>
      </c>
      <c r="C326" s="14">
        <f t="shared" si="17"/>
        <v>1110.3282370171275</v>
      </c>
      <c r="D326" s="14">
        <f>-LN(1-QUEUEwR!E326)/$D$5</f>
        <v>0.877933080880791</v>
      </c>
      <c r="E326" s="14">
        <f t="shared" si="18"/>
        <v>1111.2061700980084</v>
      </c>
      <c r="F326" s="14">
        <f t="shared" si="16"/>
        <v>0.8779330808808936</v>
      </c>
      <c r="G326" s="15">
        <f t="shared" si="19"/>
        <v>1.0258460747536446E-13</v>
      </c>
    </row>
    <row r="327" spans="1:7" ht="12.75">
      <c r="A327" s="9">
        <v>306</v>
      </c>
      <c r="B327" s="14">
        <f>-LN(1-QUEUEwR!B327)/$D$4</f>
        <v>3.37338908148877</v>
      </c>
      <c r="C327" s="14">
        <f t="shared" si="17"/>
        <v>1113.7016260986163</v>
      </c>
      <c r="D327" s="14">
        <f>-LN(1-QUEUEwR!E327)/$D$5</f>
        <v>4.806937256838984</v>
      </c>
      <c r="E327" s="14">
        <f t="shared" si="18"/>
        <v>1118.5085633554554</v>
      </c>
      <c r="F327" s="14">
        <f t="shared" si="16"/>
        <v>4.806937256839092</v>
      </c>
      <c r="G327" s="15">
        <f t="shared" si="19"/>
        <v>1.0746958878371515E-13</v>
      </c>
    </row>
    <row r="328" spans="1:7" ht="12.75">
      <c r="A328" s="9">
        <v>307</v>
      </c>
      <c r="B328" s="14">
        <f>-LN(1-QUEUEwR!B328)/$D$4</f>
        <v>0.835961288241237</v>
      </c>
      <c r="C328" s="14">
        <f t="shared" si="17"/>
        <v>1114.5375873868575</v>
      </c>
      <c r="D328" s="14">
        <f>-LN(1-QUEUEwR!E328)/$D$5</f>
        <v>2.7741763752809447</v>
      </c>
      <c r="E328" s="14">
        <f t="shared" si="18"/>
        <v>1121.2827397307365</v>
      </c>
      <c r="F328" s="14">
        <f t="shared" si="16"/>
        <v>6.745152343878999</v>
      </c>
      <c r="G328" s="15">
        <f t="shared" si="19"/>
        <v>3.9709759685980544</v>
      </c>
    </row>
    <row r="329" spans="1:7" ht="12.75">
      <c r="A329" s="9">
        <v>308</v>
      </c>
      <c r="B329" s="14">
        <f>-LN(1-QUEUEwR!B329)/$D$4</f>
        <v>1.388586540154406</v>
      </c>
      <c r="C329" s="14">
        <f t="shared" si="17"/>
        <v>1115.9261739270119</v>
      </c>
      <c r="D329" s="14">
        <f>-LN(1-QUEUEwR!E329)/$D$5</f>
        <v>3.264956931409852</v>
      </c>
      <c r="E329" s="14">
        <f t="shared" si="18"/>
        <v>1124.5476966621463</v>
      </c>
      <c r="F329" s="14">
        <f t="shared" si="16"/>
        <v>8.621522735134477</v>
      </c>
      <c r="G329" s="15">
        <f t="shared" si="19"/>
        <v>5.356565803724624</v>
      </c>
    </row>
    <row r="330" spans="1:7" ht="12.75">
      <c r="A330" s="9">
        <v>309</v>
      </c>
      <c r="B330" s="14">
        <f>-LN(1-QUEUEwR!B330)/$D$4</f>
        <v>6.792546498910971</v>
      </c>
      <c r="C330" s="14">
        <f t="shared" si="17"/>
        <v>1122.7187204259228</v>
      </c>
      <c r="D330" s="14">
        <f>-LN(1-QUEUEwR!E330)/$D$5</f>
        <v>1.0336319499618036</v>
      </c>
      <c r="E330" s="14">
        <f t="shared" si="18"/>
        <v>1125.581328612108</v>
      </c>
      <c r="F330" s="14">
        <f t="shared" si="16"/>
        <v>2.862608186185298</v>
      </c>
      <c r="G330" s="15">
        <f t="shared" si="19"/>
        <v>1.8289762362234945</v>
      </c>
    </row>
    <row r="331" spans="1:7" ht="12.75">
      <c r="A331" s="9">
        <v>310</v>
      </c>
      <c r="B331" s="14">
        <f>-LN(1-QUEUEwR!B331)/$D$4</f>
        <v>2.4726434194125564</v>
      </c>
      <c r="C331" s="14">
        <f t="shared" si="17"/>
        <v>1125.1913638453354</v>
      </c>
      <c r="D331" s="14">
        <f>-LN(1-QUEUEwR!E331)/$D$5</f>
        <v>0.836608744091305</v>
      </c>
      <c r="E331" s="14">
        <f t="shared" si="18"/>
        <v>1126.4179373561994</v>
      </c>
      <c r="F331" s="14">
        <f t="shared" si="16"/>
        <v>1.2265735108640001</v>
      </c>
      <c r="G331" s="15">
        <f t="shared" si="19"/>
        <v>0.3899647667726951</v>
      </c>
    </row>
    <row r="332" spans="1:7" ht="12.75">
      <c r="A332" s="9">
        <v>311</v>
      </c>
      <c r="B332" s="14">
        <f>-LN(1-QUEUEwR!B332)/$D$4</f>
        <v>5.748381110017289</v>
      </c>
      <c r="C332" s="14">
        <f t="shared" si="17"/>
        <v>1130.9397449553528</v>
      </c>
      <c r="D332" s="14">
        <f>-LN(1-QUEUEwR!E332)/$D$5</f>
        <v>1.5357741560147204</v>
      </c>
      <c r="E332" s="14">
        <f t="shared" si="18"/>
        <v>1132.4755191113675</v>
      </c>
      <c r="F332" s="14">
        <f t="shared" si="16"/>
        <v>1.5357741560146678</v>
      </c>
      <c r="G332" s="15">
        <f t="shared" si="19"/>
        <v>-5.262457136723242E-14</v>
      </c>
    </row>
    <row r="333" spans="1:7" ht="12.75">
      <c r="A333" s="9">
        <v>312</v>
      </c>
      <c r="B333" s="14">
        <f>-LN(1-QUEUEwR!B333)/$D$4</f>
        <v>3.77520925603938</v>
      </c>
      <c r="C333" s="14">
        <f t="shared" si="17"/>
        <v>1134.7149542113923</v>
      </c>
      <c r="D333" s="14">
        <f>-LN(1-QUEUEwR!E333)/$D$5</f>
        <v>0.8766530815120418</v>
      </c>
      <c r="E333" s="14">
        <f t="shared" si="18"/>
        <v>1135.5916072929044</v>
      </c>
      <c r="F333" s="14">
        <f t="shared" si="16"/>
        <v>0.8766530815121314</v>
      </c>
      <c r="G333" s="15">
        <f t="shared" si="19"/>
        <v>8.959499808725013E-14</v>
      </c>
    </row>
    <row r="334" spans="1:7" ht="12.75">
      <c r="A334" s="9">
        <v>313</v>
      </c>
      <c r="B334" s="14">
        <f>-LN(1-QUEUEwR!B334)/$D$4</f>
        <v>1.298918385196698</v>
      </c>
      <c r="C334" s="14">
        <f t="shared" si="17"/>
        <v>1136.013872596589</v>
      </c>
      <c r="D334" s="14">
        <f>-LN(1-QUEUEwR!E334)/$D$5</f>
        <v>0.038271096094982485</v>
      </c>
      <c r="E334" s="14">
        <f t="shared" si="18"/>
        <v>1136.052143692684</v>
      </c>
      <c r="F334" s="14">
        <f t="shared" si="16"/>
        <v>0.038271096095058965</v>
      </c>
      <c r="G334" s="15">
        <f t="shared" si="19"/>
        <v>7.648048860886547E-14</v>
      </c>
    </row>
    <row r="335" spans="1:7" ht="12.75">
      <c r="A335" s="9">
        <v>314</v>
      </c>
      <c r="B335" s="14">
        <f>-LN(1-QUEUEwR!B335)/$D$4</f>
        <v>4.713711347133834</v>
      </c>
      <c r="C335" s="14">
        <f t="shared" si="17"/>
        <v>1140.7275839437227</v>
      </c>
      <c r="D335" s="14">
        <f>-LN(1-QUEUEwR!E335)/$D$5</f>
        <v>4.028697947679832</v>
      </c>
      <c r="E335" s="14">
        <f t="shared" si="18"/>
        <v>1144.7562818914025</v>
      </c>
      <c r="F335" s="14">
        <f t="shared" si="16"/>
        <v>4.028697947679802</v>
      </c>
      <c r="G335" s="15">
        <f t="shared" si="19"/>
        <v>-2.930988785010413E-14</v>
      </c>
    </row>
    <row r="336" spans="1:7" ht="12.75">
      <c r="A336" s="9">
        <v>315</v>
      </c>
      <c r="B336" s="14">
        <f>-LN(1-QUEUEwR!B336)/$D$4</f>
        <v>0.4660860801026488</v>
      </c>
      <c r="C336" s="14">
        <f t="shared" si="17"/>
        <v>1141.1936700238255</v>
      </c>
      <c r="D336" s="14">
        <f>-LN(1-QUEUEwR!E336)/$D$5</f>
        <v>1.1806259296959711</v>
      </c>
      <c r="E336" s="14">
        <f t="shared" si="18"/>
        <v>1145.9369078210984</v>
      </c>
      <c r="F336" s="14">
        <f t="shared" si="16"/>
        <v>4.743237797272968</v>
      </c>
      <c r="G336" s="15">
        <f t="shared" si="19"/>
        <v>3.5626118675769973</v>
      </c>
    </row>
    <row r="337" spans="1:7" ht="12.75">
      <c r="A337" s="9">
        <v>316</v>
      </c>
      <c r="B337" s="14">
        <f>-LN(1-QUEUEwR!B337)/$D$4</f>
        <v>0.06474556377659679</v>
      </c>
      <c r="C337" s="14">
        <f t="shared" si="17"/>
        <v>1141.258415587602</v>
      </c>
      <c r="D337" s="14">
        <f>-LN(1-QUEUEwR!E337)/$D$5</f>
        <v>1.9503459010154238</v>
      </c>
      <c r="E337" s="14">
        <f t="shared" si="18"/>
        <v>1147.8872537221139</v>
      </c>
      <c r="F337" s="14">
        <f t="shared" si="16"/>
        <v>6.628838134511852</v>
      </c>
      <c r="G337" s="15">
        <f t="shared" si="19"/>
        <v>4.678492233496429</v>
      </c>
    </row>
    <row r="338" spans="1:7" ht="12.75">
      <c r="A338" s="9">
        <v>317</v>
      </c>
      <c r="B338" s="14">
        <f>-LN(1-QUEUEwR!B338)/$D$4</f>
        <v>1.4003433935839695</v>
      </c>
      <c r="C338" s="14">
        <f t="shared" si="17"/>
        <v>1142.658758981186</v>
      </c>
      <c r="D338" s="14">
        <f>-LN(1-QUEUEwR!E338)/$D$5</f>
        <v>2.1006694558585752</v>
      </c>
      <c r="E338" s="14">
        <f t="shared" si="18"/>
        <v>1149.9879231779726</v>
      </c>
      <c r="F338" s="14">
        <f t="shared" si="16"/>
        <v>7.329164196786451</v>
      </c>
      <c r="G338" s="15">
        <f t="shared" si="19"/>
        <v>5.228494740927875</v>
      </c>
    </row>
    <row r="339" spans="1:7" ht="12.75">
      <c r="A339" s="9">
        <v>318</v>
      </c>
      <c r="B339" s="14">
        <f>-LN(1-QUEUEwR!B339)/$D$4</f>
        <v>5.712059365570607</v>
      </c>
      <c r="C339" s="14">
        <f t="shared" si="17"/>
        <v>1148.3708183467568</v>
      </c>
      <c r="D339" s="14">
        <f>-LN(1-QUEUEwR!E339)/$D$5</f>
        <v>2.8512471699609225</v>
      </c>
      <c r="E339" s="14">
        <f t="shared" si="18"/>
        <v>1152.8391703479335</v>
      </c>
      <c r="F339" s="14">
        <f t="shared" si="16"/>
        <v>4.468352001176754</v>
      </c>
      <c r="G339" s="15">
        <f t="shared" si="19"/>
        <v>1.6171048312158316</v>
      </c>
    </row>
    <row r="340" spans="1:7" ht="12.75">
      <c r="A340" s="9">
        <v>319</v>
      </c>
      <c r="B340" s="14">
        <f>-LN(1-QUEUEwR!B340)/$D$4</f>
        <v>8.736156807597512</v>
      </c>
      <c r="C340" s="14">
        <f t="shared" si="17"/>
        <v>1157.1069751543544</v>
      </c>
      <c r="D340" s="14">
        <f>-LN(1-QUEUEwR!E340)/$D$5</f>
        <v>2.786319334790928</v>
      </c>
      <c r="E340" s="14">
        <f t="shared" si="18"/>
        <v>1159.8932944891453</v>
      </c>
      <c r="F340" s="14">
        <f t="shared" si="16"/>
        <v>2.78631933479096</v>
      </c>
      <c r="G340" s="15">
        <f t="shared" si="19"/>
        <v>3.197442310920451E-14</v>
      </c>
    </row>
    <row r="341" spans="1:7" ht="12.75">
      <c r="A341" s="9">
        <v>320</v>
      </c>
      <c r="B341" s="14">
        <f>-LN(1-QUEUEwR!B341)/$D$4</f>
        <v>1.6026270929087394</v>
      </c>
      <c r="C341" s="14">
        <f t="shared" si="17"/>
        <v>1158.709602247263</v>
      </c>
      <c r="D341" s="14">
        <f>-LN(1-QUEUEwR!E341)/$D$5</f>
        <v>1.3527879414206907</v>
      </c>
      <c r="E341" s="14">
        <f t="shared" si="18"/>
        <v>1161.246082430566</v>
      </c>
      <c r="F341" s="14">
        <f t="shared" si="16"/>
        <v>2.536480183302956</v>
      </c>
      <c r="G341" s="15">
        <f t="shared" si="19"/>
        <v>1.1836922418822653</v>
      </c>
    </row>
    <row r="342" spans="1:7" ht="12.75">
      <c r="A342" s="9">
        <v>321</v>
      </c>
      <c r="B342" s="14">
        <f>-LN(1-QUEUEwR!B342)/$D$4</f>
        <v>2.2047100094327017</v>
      </c>
      <c r="C342" s="14">
        <f t="shared" si="17"/>
        <v>1160.914312256696</v>
      </c>
      <c r="D342" s="14">
        <f>-LN(1-QUEUEwR!E342)/$D$5</f>
        <v>1.6570693654248896</v>
      </c>
      <c r="E342" s="14">
        <f t="shared" si="18"/>
        <v>1162.9031517959909</v>
      </c>
      <c r="F342" s="14">
        <f aca="true" t="shared" si="20" ref="F342:F405">E342-C342</f>
        <v>1.988839539294986</v>
      </c>
      <c r="G342" s="15">
        <f t="shared" si="19"/>
        <v>0.33177017387009644</v>
      </c>
    </row>
    <row r="343" spans="1:7" ht="12.75">
      <c r="A343" s="9">
        <v>322</v>
      </c>
      <c r="B343" s="14">
        <f>-LN(1-QUEUEwR!B343)/$D$4</f>
        <v>14.580656927844851</v>
      </c>
      <c r="C343" s="14">
        <f aca="true" t="shared" si="21" ref="C343:C406">C342+B343</f>
        <v>1175.4949691845407</v>
      </c>
      <c r="D343" s="14">
        <f>-LN(1-QUEUEwR!E343)/$D$5</f>
        <v>1.7826807270411356</v>
      </c>
      <c r="E343" s="14">
        <f aca="true" t="shared" si="22" ref="E343:E406">D343+MAX(C343,E342)</f>
        <v>1177.2776499115819</v>
      </c>
      <c r="F343" s="14">
        <f t="shared" si="20"/>
        <v>1.7826807270412246</v>
      </c>
      <c r="G343" s="15">
        <f aca="true" t="shared" si="23" ref="G343:G406">+F343-D343</f>
        <v>8.903988657493755E-14</v>
      </c>
    </row>
    <row r="344" spans="1:7" ht="12.75">
      <c r="A344" s="9">
        <v>323</v>
      </c>
      <c r="B344" s="14">
        <f>-LN(1-QUEUEwR!B344)/$D$4</f>
        <v>2.62063346004309</v>
      </c>
      <c r="C344" s="14">
        <f t="shared" si="21"/>
        <v>1178.1156026445838</v>
      </c>
      <c r="D344" s="14">
        <f>-LN(1-QUEUEwR!E344)/$D$5</f>
        <v>0.6232125833402896</v>
      </c>
      <c r="E344" s="14">
        <f t="shared" si="22"/>
        <v>1178.738815227924</v>
      </c>
      <c r="F344" s="14">
        <f t="shared" si="20"/>
        <v>0.6232125833403188</v>
      </c>
      <c r="G344" s="15">
        <f t="shared" si="23"/>
        <v>2.919886554764162E-14</v>
      </c>
    </row>
    <row r="345" spans="1:7" ht="12.75">
      <c r="A345" s="9">
        <v>324</v>
      </c>
      <c r="B345" s="14">
        <f>-LN(1-QUEUEwR!B345)/$D$4</f>
        <v>4.616345519895742</v>
      </c>
      <c r="C345" s="14">
        <f t="shared" si="21"/>
        <v>1182.7319481644795</v>
      </c>
      <c r="D345" s="14">
        <f>-LN(1-QUEUEwR!E345)/$D$5</f>
        <v>0.3826174780589476</v>
      </c>
      <c r="E345" s="14">
        <f t="shared" si="22"/>
        <v>1183.1145656425385</v>
      </c>
      <c r="F345" s="14">
        <f t="shared" si="20"/>
        <v>0.38261747805904633</v>
      </c>
      <c r="G345" s="15">
        <f t="shared" si="23"/>
        <v>9.875433804040767E-14</v>
      </c>
    </row>
    <row r="346" spans="1:7" ht="12.75">
      <c r="A346" s="9">
        <v>325</v>
      </c>
      <c r="B346" s="14">
        <f>-LN(1-QUEUEwR!B346)/$D$4</f>
        <v>16.553347102361805</v>
      </c>
      <c r="C346" s="14">
        <f t="shared" si="21"/>
        <v>1199.2852952668413</v>
      </c>
      <c r="D346" s="14">
        <f>-LN(1-QUEUEwR!E346)/$D$5</f>
        <v>1.3377935672591357</v>
      </c>
      <c r="E346" s="14">
        <f t="shared" si="22"/>
        <v>1200.6230888341004</v>
      </c>
      <c r="F346" s="14">
        <f t="shared" si="20"/>
        <v>1.337793567259041</v>
      </c>
      <c r="G346" s="15">
        <f t="shared" si="23"/>
        <v>-9.459100169806334E-14</v>
      </c>
    </row>
    <row r="347" spans="1:7" ht="12.75">
      <c r="A347" s="9">
        <v>326</v>
      </c>
      <c r="B347" s="14">
        <f>-LN(1-QUEUEwR!B347)/$D$4</f>
        <v>11.463376069984179</v>
      </c>
      <c r="C347" s="14">
        <f t="shared" si="21"/>
        <v>1210.7486713368255</v>
      </c>
      <c r="D347" s="14">
        <f>-LN(1-QUEUEwR!E347)/$D$5</f>
        <v>1.6899806644720423</v>
      </c>
      <c r="E347" s="14">
        <f t="shared" si="22"/>
        <v>1212.4386520012974</v>
      </c>
      <c r="F347" s="14">
        <f t="shared" si="20"/>
        <v>1.689980664471932</v>
      </c>
      <c r="G347" s="15">
        <f t="shared" si="23"/>
        <v>-1.1035616864774056E-13</v>
      </c>
    </row>
    <row r="348" spans="1:7" ht="12.75">
      <c r="A348" s="9">
        <v>327</v>
      </c>
      <c r="B348" s="14">
        <f>-LN(1-QUEUEwR!B348)/$D$4</f>
        <v>5.857622222978305</v>
      </c>
      <c r="C348" s="14">
        <f t="shared" si="21"/>
        <v>1216.6062935598038</v>
      </c>
      <c r="D348" s="14">
        <f>-LN(1-QUEUEwR!E348)/$D$5</f>
        <v>4.16538440174517</v>
      </c>
      <c r="E348" s="14">
        <f t="shared" si="22"/>
        <v>1220.771677961549</v>
      </c>
      <c r="F348" s="14">
        <f t="shared" si="20"/>
        <v>4.1653844017450865</v>
      </c>
      <c r="G348" s="15">
        <f t="shared" si="23"/>
        <v>-8.348877145181177E-14</v>
      </c>
    </row>
    <row r="349" spans="1:7" ht="12.75">
      <c r="A349" s="9">
        <v>328</v>
      </c>
      <c r="B349" s="14">
        <f>-LN(1-QUEUEwR!B349)/$D$4</f>
        <v>2.998778719385154</v>
      </c>
      <c r="C349" s="14">
        <f t="shared" si="21"/>
        <v>1219.605072279189</v>
      </c>
      <c r="D349" s="14">
        <f>-LN(1-QUEUEwR!E349)/$D$5</f>
        <v>0.5490409229440067</v>
      </c>
      <c r="E349" s="14">
        <f t="shared" si="22"/>
        <v>1221.3207188844929</v>
      </c>
      <c r="F349" s="14">
        <f t="shared" si="20"/>
        <v>1.7156466053038457</v>
      </c>
      <c r="G349" s="15">
        <f t="shared" si="23"/>
        <v>1.166605682359839</v>
      </c>
    </row>
    <row r="350" spans="1:7" ht="12.75">
      <c r="A350" s="9">
        <v>329</v>
      </c>
      <c r="B350" s="14">
        <f>-LN(1-QUEUEwR!B350)/$D$4</f>
        <v>2.1140279331699405</v>
      </c>
      <c r="C350" s="14">
        <f t="shared" si="21"/>
        <v>1221.7191002123589</v>
      </c>
      <c r="D350" s="14">
        <f>-LN(1-QUEUEwR!E350)/$D$5</f>
        <v>0.13565145541922888</v>
      </c>
      <c r="E350" s="14">
        <f t="shared" si="22"/>
        <v>1221.8547516677781</v>
      </c>
      <c r="F350" s="14">
        <f t="shared" si="20"/>
        <v>0.1356514554192927</v>
      </c>
      <c r="G350" s="15">
        <f t="shared" si="23"/>
        <v>6.381006834033087E-14</v>
      </c>
    </row>
    <row r="351" spans="1:7" ht="12.75">
      <c r="A351" s="9">
        <v>330</v>
      </c>
      <c r="B351" s="14">
        <f>-LN(1-QUEUEwR!B351)/$D$4</f>
        <v>3.40910602176419</v>
      </c>
      <c r="C351" s="14">
        <f t="shared" si="21"/>
        <v>1225.1282062341231</v>
      </c>
      <c r="D351" s="14">
        <f>-LN(1-QUEUEwR!E351)/$D$5</f>
        <v>3.7605895464316683</v>
      </c>
      <c r="E351" s="14">
        <f t="shared" si="22"/>
        <v>1228.8887957805548</v>
      </c>
      <c r="F351" s="14">
        <f t="shared" si="20"/>
        <v>3.7605895464316745</v>
      </c>
      <c r="G351" s="15">
        <f t="shared" si="23"/>
        <v>6.217248937900877E-15</v>
      </c>
    </row>
    <row r="352" spans="1:7" ht="12.75">
      <c r="A352" s="9">
        <v>331</v>
      </c>
      <c r="B352" s="14">
        <f>-LN(1-QUEUEwR!B352)/$D$4</f>
        <v>2.15980854174916</v>
      </c>
      <c r="C352" s="14">
        <f t="shared" si="21"/>
        <v>1227.2880147758724</v>
      </c>
      <c r="D352" s="14">
        <f>-LN(1-QUEUEwR!E352)/$D$5</f>
        <v>7.0770262378161926</v>
      </c>
      <c r="E352" s="14">
        <f t="shared" si="22"/>
        <v>1235.965822018371</v>
      </c>
      <c r="F352" s="14">
        <f t="shared" si="20"/>
        <v>8.677807242498602</v>
      </c>
      <c r="G352" s="15">
        <f t="shared" si="23"/>
        <v>1.6007810046824096</v>
      </c>
    </row>
    <row r="353" spans="1:7" ht="12.75">
      <c r="A353" s="9">
        <v>332</v>
      </c>
      <c r="B353" s="14">
        <f>-LN(1-QUEUEwR!B353)/$D$4</f>
        <v>4.909407217213884</v>
      </c>
      <c r="C353" s="14">
        <f t="shared" si="21"/>
        <v>1232.1974219930862</v>
      </c>
      <c r="D353" s="14">
        <f>-LN(1-QUEUEwR!E353)/$D$5</f>
        <v>0.578491760763943</v>
      </c>
      <c r="E353" s="14">
        <f t="shared" si="22"/>
        <v>1236.5443137791349</v>
      </c>
      <c r="F353" s="14">
        <f t="shared" si="20"/>
        <v>4.346891786048673</v>
      </c>
      <c r="G353" s="15">
        <f t="shared" si="23"/>
        <v>3.7684000252847296</v>
      </c>
    </row>
    <row r="354" spans="1:7" ht="12.75">
      <c r="A354" s="9">
        <v>333</v>
      </c>
      <c r="B354" s="14">
        <f>-LN(1-QUEUEwR!B354)/$D$4</f>
        <v>5.337345342311083</v>
      </c>
      <c r="C354" s="14">
        <f t="shared" si="21"/>
        <v>1237.5347673353972</v>
      </c>
      <c r="D354" s="14">
        <f>-LN(1-QUEUEwR!E354)/$D$5</f>
        <v>0.8762475350400251</v>
      </c>
      <c r="E354" s="14">
        <f t="shared" si="22"/>
        <v>1238.4110148704372</v>
      </c>
      <c r="F354" s="14">
        <f t="shared" si="20"/>
        <v>0.8762475350399654</v>
      </c>
      <c r="G354" s="15">
        <f t="shared" si="23"/>
        <v>-5.96189764223709E-14</v>
      </c>
    </row>
    <row r="355" spans="1:7" ht="12.75">
      <c r="A355" s="9">
        <v>334</v>
      </c>
      <c r="B355" s="14">
        <f>-LN(1-QUEUEwR!B355)/$D$4</f>
        <v>6.557413605123547</v>
      </c>
      <c r="C355" s="14">
        <f t="shared" si="21"/>
        <v>1244.0921809405208</v>
      </c>
      <c r="D355" s="14">
        <f>-LN(1-QUEUEwR!E355)/$D$5</f>
        <v>3.431774134161191</v>
      </c>
      <c r="E355" s="14">
        <f t="shared" si="22"/>
        <v>1247.5239550746821</v>
      </c>
      <c r="F355" s="14">
        <f t="shared" si="20"/>
        <v>3.4317741341612873</v>
      </c>
      <c r="G355" s="15">
        <f t="shared" si="23"/>
        <v>9.636735853746359E-14</v>
      </c>
    </row>
    <row r="356" spans="1:7" ht="12.75">
      <c r="A356" s="9">
        <v>335</v>
      </c>
      <c r="B356" s="14">
        <f>-LN(1-QUEUEwR!B356)/$D$4</f>
        <v>9.423077429608025</v>
      </c>
      <c r="C356" s="14">
        <f t="shared" si="21"/>
        <v>1253.5152583701288</v>
      </c>
      <c r="D356" s="14">
        <f>-LN(1-QUEUEwR!E356)/$D$5</f>
        <v>1.4559629672319534</v>
      </c>
      <c r="E356" s="14">
        <f t="shared" si="22"/>
        <v>1254.9712213373607</v>
      </c>
      <c r="F356" s="14">
        <f t="shared" si="20"/>
        <v>1.455962967231926</v>
      </c>
      <c r="G356" s="15">
        <f t="shared" si="23"/>
        <v>-2.731148640577885E-14</v>
      </c>
    </row>
    <row r="357" spans="1:7" ht="12.75">
      <c r="A357" s="9">
        <v>336</v>
      </c>
      <c r="B357" s="14">
        <f>-LN(1-QUEUEwR!B357)/$D$4</f>
        <v>0.7614779040014458</v>
      </c>
      <c r="C357" s="14">
        <f t="shared" si="21"/>
        <v>1254.2767362741301</v>
      </c>
      <c r="D357" s="14">
        <f>-LN(1-QUEUEwR!E357)/$D$5</f>
        <v>2.394823620641075</v>
      </c>
      <c r="E357" s="14">
        <f t="shared" si="22"/>
        <v>1257.3660449580018</v>
      </c>
      <c r="F357" s="14">
        <f t="shared" si="20"/>
        <v>3.08930868387165</v>
      </c>
      <c r="G357" s="15">
        <f t="shared" si="23"/>
        <v>0.6944850632305748</v>
      </c>
    </row>
    <row r="358" spans="1:7" ht="12.75">
      <c r="A358" s="9">
        <v>337</v>
      </c>
      <c r="B358" s="14">
        <f>-LN(1-QUEUEwR!B358)/$D$4</f>
        <v>5.470292105931697</v>
      </c>
      <c r="C358" s="14">
        <f t="shared" si="21"/>
        <v>1259.747028380062</v>
      </c>
      <c r="D358" s="14">
        <f>-LN(1-QUEUEwR!E358)/$D$5</f>
        <v>1.3312544873118197</v>
      </c>
      <c r="E358" s="14">
        <f t="shared" si="22"/>
        <v>1261.0782828673737</v>
      </c>
      <c r="F358" s="14">
        <f t="shared" si="20"/>
        <v>1.331254487311753</v>
      </c>
      <c r="G358" s="15">
        <f t="shared" si="23"/>
        <v>-6.661338147750939E-14</v>
      </c>
    </row>
    <row r="359" spans="1:7" ht="12.75">
      <c r="A359" s="9">
        <v>338</v>
      </c>
      <c r="B359" s="14">
        <f>-LN(1-QUEUEwR!B359)/$D$4</f>
        <v>0.8967758529884434</v>
      </c>
      <c r="C359" s="14">
        <f t="shared" si="21"/>
        <v>1260.6438042330503</v>
      </c>
      <c r="D359" s="14">
        <f>-LN(1-QUEUEwR!E359)/$D$5</f>
        <v>2.8878734581665646</v>
      </c>
      <c r="E359" s="14">
        <f t="shared" si="22"/>
        <v>1263.9661563255402</v>
      </c>
      <c r="F359" s="14">
        <f t="shared" si="20"/>
        <v>3.3223520924898367</v>
      </c>
      <c r="G359" s="15">
        <f t="shared" si="23"/>
        <v>0.43447863432327205</v>
      </c>
    </row>
    <row r="360" spans="1:7" ht="12.75">
      <c r="A360" s="9">
        <v>339</v>
      </c>
      <c r="B360" s="14">
        <f>-LN(1-QUEUEwR!B360)/$D$4</f>
        <v>2.9766614297095124</v>
      </c>
      <c r="C360" s="14">
        <f t="shared" si="21"/>
        <v>1263.62046566276</v>
      </c>
      <c r="D360" s="14">
        <f>-LN(1-QUEUEwR!E360)/$D$5</f>
        <v>0.3246552045226251</v>
      </c>
      <c r="E360" s="14">
        <f t="shared" si="22"/>
        <v>1264.2908115300627</v>
      </c>
      <c r="F360" s="14">
        <f t="shared" si="20"/>
        <v>0.6703458673027853</v>
      </c>
      <c r="G360" s="15">
        <f t="shared" si="23"/>
        <v>0.34569066278016025</v>
      </c>
    </row>
    <row r="361" spans="1:7" ht="12.75">
      <c r="A361" s="9">
        <v>340</v>
      </c>
      <c r="B361" s="14">
        <f>-LN(1-QUEUEwR!B361)/$D$4</f>
        <v>7.412615615586208</v>
      </c>
      <c r="C361" s="14">
        <f t="shared" si="21"/>
        <v>1271.0330812783461</v>
      </c>
      <c r="D361" s="14">
        <f>-LN(1-QUEUEwR!E361)/$D$5</f>
        <v>1.7804903382303798</v>
      </c>
      <c r="E361" s="14">
        <f t="shared" si="22"/>
        <v>1272.8135716165766</v>
      </c>
      <c r="F361" s="14">
        <f t="shared" si="20"/>
        <v>1.7804903382304929</v>
      </c>
      <c r="G361" s="15">
        <f t="shared" si="23"/>
        <v>1.1302070390684094E-13</v>
      </c>
    </row>
    <row r="362" spans="1:7" ht="12.75">
      <c r="A362" s="9">
        <v>341</v>
      </c>
      <c r="B362" s="14">
        <f>-LN(1-QUEUEwR!B362)/$D$4</f>
        <v>2.6617907312306435</v>
      </c>
      <c r="C362" s="14">
        <f t="shared" si="21"/>
        <v>1273.6948720095768</v>
      </c>
      <c r="D362" s="14">
        <f>-LN(1-QUEUEwR!E362)/$D$5</f>
        <v>0.2521657495447674</v>
      </c>
      <c r="E362" s="14">
        <f t="shared" si="22"/>
        <v>1273.9470377591215</v>
      </c>
      <c r="F362" s="14">
        <f t="shared" si="20"/>
        <v>0.2521657495447016</v>
      </c>
      <c r="G362" s="15">
        <f t="shared" si="23"/>
        <v>-6.578071420904053E-14</v>
      </c>
    </row>
    <row r="363" spans="1:7" ht="12.75">
      <c r="A363" s="9">
        <v>342</v>
      </c>
      <c r="B363" s="14">
        <f>-LN(1-QUEUEwR!B363)/$D$4</f>
        <v>1.0572608963022188</v>
      </c>
      <c r="C363" s="14">
        <f t="shared" si="21"/>
        <v>1274.752132905879</v>
      </c>
      <c r="D363" s="14">
        <f>-LN(1-QUEUEwR!E363)/$D$5</f>
        <v>1.261718025411598</v>
      </c>
      <c r="E363" s="14">
        <f t="shared" si="22"/>
        <v>1276.0138509312908</v>
      </c>
      <c r="F363" s="14">
        <f t="shared" si="20"/>
        <v>1.2617180254117102</v>
      </c>
      <c r="G363" s="15">
        <f t="shared" si="23"/>
        <v>1.1213252548714081E-13</v>
      </c>
    </row>
    <row r="364" spans="1:7" ht="12.75">
      <c r="A364" s="9">
        <v>343</v>
      </c>
      <c r="B364" s="14">
        <f>-LN(1-QUEUEwR!B364)/$D$4</f>
        <v>0.11957527168081353</v>
      </c>
      <c r="C364" s="14">
        <f t="shared" si="21"/>
        <v>1274.8717081775599</v>
      </c>
      <c r="D364" s="14">
        <f>-LN(1-QUEUEwR!E364)/$D$5</f>
        <v>0.3325043656836753</v>
      </c>
      <c r="E364" s="14">
        <f t="shared" si="22"/>
        <v>1276.3463552969745</v>
      </c>
      <c r="F364" s="14">
        <f t="shared" si="20"/>
        <v>1.4746471194146125</v>
      </c>
      <c r="G364" s="15">
        <f t="shared" si="23"/>
        <v>1.1421427537309372</v>
      </c>
    </row>
    <row r="365" spans="1:7" ht="12.75">
      <c r="A365" s="9">
        <v>344</v>
      </c>
      <c r="B365" s="14">
        <f>-LN(1-QUEUEwR!B365)/$D$4</f>
        <v>7.085536742279041</v>
      </c>
      <c r="C365" s="14">
        <f t="shared" si="21"/>
        <v>1281.957244919839</v>
      </c>
      <c r="D365" s="14">
        <f>-LN(1-QUEUEwR!E365)/$D$5</f>
        <v>0.734595426504421</v>
      </c>
      <c r="E365" s="14">
        <f t="shared" si="22"/>
        <v>1282.6918403463435</v>
      </c>
      <c r="F365" s="14">
        <f t="shared" si="20"/>
        <v>0.7345954265044838</v>
      </c>
      <c r="G365" s="15">
        <f t="shared" si="23"/>
        <v>6.283862319378386E-14</v>
      </c>
    </row>
    <row r="366" spans="1:7" ht="12.75">
      <c r="A366" s="9">
        <v>345</v>
      </c>
      <c r="B366" s="14">
        <f>-LN(1-QUEUEwR!B366)/$D$4</f>
        <v>1.9390553936908088</v>
      </c>
      <c r="C366" s="14">
        <f t="shared" si="21"/>
        <v>1283.8963003135298</v>
      </c>
      <c r="D366" s="14">
        <f>-LN(1-QUEUEwR!E366)/$D$5</f>
        <v>0.29129053106552</v>
      </c>
      <c r="E366" s="14">
        <f t="shared" si="22"/>
        <v>1284.1875908445952</v>
      </c>
      <c r="F366" s="14">
        <f t="shared" si="20"/>
        <v>0.29129053106544234</v>
      </c>
      <c r="G366" s="15">
        <f t="shared" si="23"/>
        <v>-7.76601005725297E-14</v>
      </c>
    </row>
    <row r="367" spans="1:7" ht="12.75">
      <c r="A367" s="9">
        <v>346</v>
      </c>
      <c r="B367" s="14">
        <f>-LN(1-QUEUEwR!B367)/$D$4</f>
        <v>4.422648771714119</v>
      </c>
      <c r="C367" s="14">
        <f t="shared" si="21"/>
        <v>1288.318949085244</v>
      </c>
      <c r="D367" s="14">
        <f>-LN(1-QUEUEwR!E367)/$D$5</f>
        <v>0.7648082234155211</v>
      </c>
      <c r="E367" s="14">
        <f t="shared" si="22"/>
        <v>1289.0837573086594</v>
      </c>
      <c r="F367" s="14">
        <f t="shared" si="20"/>
        <v>0.7648082234154572</v>
      </c>
      <c r="G367" s="15">
        <f t="shared" si="23"/>
        <v>-6.394884621840902E-14</v>
      </c>
    </row>
    <row r="368" spans="1:7" ht="12.75">
      <c r="A368" s="9">
        <v>347</v>
      </c>
      <c r="B368" s="14">
        <f>-LN(1-QUEUEwR!B368)/$D$4</f>
        <v>3.45688806903111</v>
      </c>
      <c r="C368" s="14">
        <f t="shared" si="21"/>
        <v>1291.775837154275</v>
      </c>
      <c r="D368" s="14">
        <f>-LN(1-QUEUEwR!E368)/$D$5</f>
        <v>0.0486693600397254</v>
      </c>
      <c r="E368" s="14">
        <f t="shared" si="22"/>
        <v>1291.8245065143146</v>
      </c>
      <c r="F368" s="14">
        <f t="shared" si="20"/>
        <v>0.04866936003963929</v>
      </c>
      <c r="G368" s="15">
        <f t="shared" si="23"/>
        <v>-8.61116733474887E-14</v>
      </c>
    </row>
    <row r="369" spans="1:7" ht="12.75">
      <c r="A369" s="9">
        <v>348</v>
      </c>
      <c r="B369" s="14">
        <f>-LN(1-QUEUEwR!B369)/$D$4</f>
        <v>0.9360227587165048</v>
      </c>
      <c r="C369" s="14">
        <f t="shared" si="21"/>
        <v>1292.7118599129915</v>
      </c>
      <c r="D369" s="14">
        <f>-LN(1-QUEUEwR!E369)/$D$5</f>
        <v>2.0582769639041634</v>
      </c>
      <c r="E369" s="14">
        <f t="shared" si="22"/>
        <v>1294.7701368768955</v>
      </c>
      <c r="F369" s="14">
        <f t="shared" si="20"/>
        <v>2.0582769639040635</v>
      </c>
      <c r="G369" s="15">
        <f t="shared" si="23"/>
        <v>-9.992007221626409E-14</v>
      </c>
    </row>
    <row r="370" spans="1:7" ht="12.75">
      <c r="A370" s="9">
        <v>349</v>
      </c>
      <c r="B370" s="14">
        <f>-LN(1-QUEUEwR!B370)/$D$4</f>
        <v>1.866594006414744</v>
      </c>
      <c r="C370" s="14">
        <f t="shared" si="21"/>
        <v>1294.5784539194062</v>
      </c>
      <c r="D370" s="14">
        <f>-LN(1-QUEUEwR!E370)/$D$5</f>
        <v>0.36601159510852455</v>
      </c>
      <c r="E370" s="14">
        <f t="shared" si="22"/>
        <v>1295.1361484720042</v>
      </c>
      <c r="F370" s="14">
        <f t="shared" si="20"/>
        <v>0.5576945525979227</v>
      </c>
      <c r="G370" s="15">
        <f t="shared" si="23"/>
        <v>0.19168295748939812</v>
      </c>
    </row>
    <row r="371" spans="1:7" ht="12.75">
      <c r="A371" s="9">
        <v>350</v>
      </c>
      <c r="B371" s="14">
        <f>-LN(1-QUEUEwR!B371)/$D$4</f>
        <v>2.419309013184421</v>
      </c>
      <c r="C371" s="14">
        <f t="shared" si="21"/>
        <v>1296.9977629325906</v>
      </c>
      <c r="D371" s="14">
        <f>-LN(1-QUEUEwR!E371)/$D$5</f>
        <v>0.26481369111010633</v>
      </c>
      <c r="E371" s="14">
        <f t="shared" si="22"/>
        <v>1297.2625766237006</v>
      </c>
      <c r="F371" s="14">
        <f t="shared" si="20"/>
        <v>0.26481369111002095</v>
      </c>
      <c r="G371" s="15">
        <f t="shared" si="23"/>
        <v>-8.537615059367454E-14</v>
      </c>
    </row>
    <row r="372" spans="1:7" ht="12.75">
      <c r="A372" s="9">
        <v>351</v>
      </c>
      <c r="B372" s="14">
        <f>-LN(1-QUEUEwR!B372)/$D$4</f>
        <v>1.5718035554493486</v>
      </c>
      <c r="C372" s="14">
        <f t="shared" si="21"/>
        <v>1298.56956648804</v>
      </c>
      <c r="D372" s="14">
        <f>-LN(1-QUEUEwR!E372)/$D$5</f>
        <v>0.8470696664838291</v>
      </c>
      <c r="E372" s="14">
        <f t="shared" si="22"/>
        <v>1299.4166361545238</v>
      </c>
      <c r="F372" s="14">
        <f t="shared" si="20"/>
        <v>0.847069666483776</v>
      </c>
      <c r="G372" s="15">
        <f t="shared" si="23"/>
        <v>-5.306866057708248E-14</v>
      </c>
    </row>
    <row r="373" spans="1:7" ht="12.75">
      <c r="A373" s="9">
        <v>352</v>
      </c>
      <c r="B373" s="14">
        <f>-LN(1-QUEUEwR!B373)/$D$4</f>
        <v>5.02063839222639</v>
      </c>
      <c r="C373" s="14">
        <f t="shared" si="21"/>
        <v>1303.5902048802664</v>
      </c>
      <c r="D373" s="14">
        <f>-LN(1-QUEUEwR!E373)/$D$5</f>
        <v>0.1045348027990614</v>
      </c>
      <c r="E373" s="14">
        <f t="shared" si="22"/>
        <v>1303.6947396830653</v>
      </c>
      <c r="F373" s="14">
        <f t="shared" si="20"/>
        <v>0.10453480279898031</v>
      </c>
      <c r="G373" s="15">
        <f t="shared" si="23"/>
        <v>-8.108791416105987E-14</v>
      </c>
    </row>
    <row r="374" spans="1:7" ht="12.75">
      <c r="A374" s="9">
        <v>353</v>
      </c>
      <c r="B374" s="14">
        <f>-LN(1-QUEUEwR!B374)/$D$4</f>
        <v>0.9423806980788506</v>
      </c>
      <c r="C374" s="14">
        <f t="shared" si="21"/>
        <v>1304.532585578345</v>
      </c>
      <c r="D374" s="14">
        <f>-LN(1-QUEUEwR!E374)/$D$5</f>
        <v>1.0754657663486147</v>
      </c>
      <c r="E374" s="14">
        <f t="shared" si="22"/>
        <v>1305.6080513446936</v>
      </c>
      <c r="F374" s="14">
        <f t="shared" si="20"/>
        <v>1.0754657663485432</v>
      </c>
      <c r="G374" s="15">
        <f t="shared" si="23"/>
        <v>-7.149836278586008E-14</v>
      </c>
    </row>
    <row r="375" spans="1:7" ht="12.75">
      <c r="A375" s="9">
        <v>354</v>
      </c>
      <c r="B375" s="14">
        <f>-LN(1-QUEUEwR!B375)/$D$4</f>
        <v>7.51989815696716</v>
      </c>
      <c r="C375" s="14">
        <f t="shared" si="21"/>
        <v>1312.0524837353123</v>
      </c>
      <c r="D375" s="14">
        <f>-LN(1-QUEUEwR!E375)/$D$5</f>
        <v>1.4511592400913669</v>
      </c>
      <c r="E375" s="14">
        <f t="shared" si="22"/>
        <v>1313.5036429754036</v>
      </c>
      <c r="F375" s="14">
        <f t="shared" si="20"/>
        <v>1.4511592400913287</v>
      </c>
      <c r="G375" s="15">
        <f t="shared" si="23"/>
        <v>-3.8191672047105385E-14</v>
      </c>
    </row>
    <row r="376" spans="1:7" ht="12.75">
      <c r="A376" s="9">
        <v>355</v>
      </c>
      <c r="B376" s="14">
        <f>-LN(1-QUEUEwR!B376)/$D$4</f>
        <v>1.3525775191166032</v>
      </c>
      <c r="C376" s="14">
        <f t="shared" si="21"/>
        <v>1313.4050612544288</v>
      </c>
      <c r="D376" s="14">
        <f>-LN(1-QUEUEwR!E376)/$D$5</f>
        <v>0.2859286558002204</v>
      </c>
      <c r="E376" s="14">
        <f t="shared" si="22"/>
        <v>1313.789571631204</v>
      </c>
      <c r="F376" s="14">
        <f t="shared" si="20"/>
        <v>0.38451037677509703</v>
      </c>
      <c r="G376" s="15">
        <f t="shared" si="23"/>
        <v>0.09858172097487661</v>
      </c>
    </row>
    <row r="377" spans="1:7" ht="12.75">
      <c r="A377" s="9">
        <v>356</v>
      </c>
      <c r="B377" s="14">
        <f>-LN(1-QUEUEwR!B377)/$D$4</f>
        <v>2.7268674860951894</v>
      </c>
      <c r="C377" s="14">
        <f t="shared" si="21"/>
        <v>1316.131928740524</v>
      </c>
      <c r="D377" s="14">
        <f>-LN(1-QUEUEwR!E377)/$D$5</f>
        <v>0.5296420955527351</v>
      </c>
      <c r="E377" s="14">
        <f t="shared" si="22"/>
        <v>1316.6615708360769</v>
      </c>
      <c r="F377" s="14">
        <f t="shared" si="20"/>
        <v>0.5296420955528447</v>
      </c>
      <c r="G377" s="15">
        <f t="shared" si="23"/>
        <v>1.0957901253050295E-13</v>
      </c>
    </row>
    <row r="378" spans="1:7" ht="12.75">
      <c r="A378" s="9">
        <v>357</v>
      </c>
      <c r="B378" s="14">
        <f>-LN(1-QUEUEwR!B378)/$D$4</f>
        <v>7.268253147875973</v>
      </c>
      <c r="C378" s="14">
        <f t="shared" si="21"/>
        <v>1323.4001818884</v>
      </c>
      <c r="D378" s="14">
        <f>-LN(1-QUEUEwR!E378)/$D$5</f>
        <v>1.07343816634543</v>
      </c>
      <c r="E378" s="14">
        <f t="shared" si="22"/>
        <v>1324.4736200547454</v>
      </c>
      <c r="F378" s="14">
        <f t="shared" si="20"/>
        <v>1.0734381663453405</v>
      </c>
      <c r="G378" s="15">
        <f t="shared" si="23"/>
        <v>-8.948397578478762E-14</v>
      </c>
    </row>
    <row r="379" spans="1:7" ht="12.75">
      <c r="A379" s="9">
        <v>358</v>
      </c>
      <c r="B379" s="14">
        <f>-LN(1-QUEUEwR!B379)/$D$4</f>
        <v>1.2286084620500686</v>
      </c>
      <c r="C379" s="14">
        <f t="shared" si="21"/>
        <v>1324.6287903504501</v>
      </c>
      <c r="D379" s="14">
        <f>-LN(1-QUEUEwR!E379)/$D$5</f>
        <v>4.983596170978786</v>
      </c>
      <c r="E379" s="14">
        <f t="shared" si="22"/>
        <v>1329.612386521429</v>
      </c>
      <c r="F379" s="14">
        <f t="shared" si="20"/>
        <v>4.983596170978899</v>
      </c>
      <c r="G379" s="15">
        <f t="shared" si="23"/>
        <v>1.127986593019159E-13</v>
      </c>
    </row>
    <row r="380" spans="1:7" ht="12.75">
      <c r="A380" s="9">
        <v>359</v>
      </c>
      <c r="B380" s="14">
        <f>-LN(1-QUEUEwR!B380)/$D$4</f>
        <v>5.984630252706797</v>
      </c>
      <c r="C380" s="14">
        <f t="shared" si="21"/>
        <v>1330.613420603157</v>
      </c>
      <c r="D380" s="14">
        <f>-LN(1-QUEUEwR!E380)/$D$5</f>
        <v>4.8468940848415025</v>
      </c>
      <c r="E380" s="14">
        <f t="shared" si="22"/>
        <v>1335.4603146879986</v>
      </c>
      <c r="F380" s="14">
        <f t="shared" si="20"/>
        <v>4.846894084841551</v>
      </c>
      <c r="G380" s="15">
        <f t="shared" si="23"/>
        <v>4.884981308350689E-14</v>
      </c>
    </row>
    <row r="381" spans="1:7" ht="12.75">
      <c r="A381" s="9">
        <v>360</v>
      </c>
      <c r="B381" s="14">
        <f>-LN(1-QUEUEwR!B381)/$D$4</f>
        <v>13.144232882504665</v>
      </c>
      <c r="C381" s="14">
        <f t="shared" si="21"/>
        <v>1343.7576534856616</v>
      </c>
      <c r="D381" s="14">
        <f>-LN(1-QUEUEwR!E381)/$D$5</f>
        <v>1.079256020764442</v>
      </c>
      <c r="E381" s="14">
        <f t="shared" si="22"/>
        <v>1344.836909506426</v>
      </c>
      <c r="F381" s="14">
        <f t="shared" si="20"/>
        <v>1.0792560207644328</v>
      </c>
      <c r="G381" s="15">
        <f t="shared" si="23"/>
        <v>-9.103828801926284E-15</v>
      </c>
    </row>
    <row r="382" spans="1:7" ht="12.75">
      <c r="A382" s="9">
        <v>361</v>
      </c>
      <c r="B382" s="14">
        <f>-LN(1-QUEUEwR!B382)/$D$4</f>
        <v>2.2064195281062178</v>
      </c>
      <c r="C382" s="14">
        <f t="shared" si="21"/>
        <v>1345.9640730137678</v>
      </c>
      <c r="D382" s="14">
        <f>-LN(1-QUEUEwR!E382)/$D$5</f>
        <v>0.04472938206184496</v>
      </c>
      <c r="E382" s="14">
        <f t="shared" si="22"/>
        <v>1346.0088023958297</v>
      </c>
      <c r="F382" s="14">
        <f t="shared" si="20"/>
        <v>0.044729382061859724</v>
      </c>
      <c r="G382" s="15">
        <f t="shared" si="23"/>
        <v>1.4765966227514582E-14</v>
      </c>
    </row>
    <row r="383" spans="1:7" ht="12.75">
      <c r="A383" s="9">
        <v>362</v>
      </c>
      <c r="B383" s="14">
        <f>-LN(1-QUEUEwR!B383)/$D$4</f>
        <v>2.3451354961227806</v>
      </c>
      <c r="C383" s="14">
        <f t="shared" si="21"/>
        <v>1348.3092085098906</v>
      </c>
      <c r="D383" s="14">
        <f>-LN(1-QUEUEwR!E383)/$D$5</f>
        <v>4.322506944245216</v>
      </c>
      <c r="E383" s="14">
        <f t="shared" si="22"/>
        <v>1352.6317154541357</v>
      </c>
      <c r="F383" s="14">
        <f t="shared" si="20"/>
        <v>4.322506944245106</v>
      </c>
      <c r="G383" s="15">
        <f t="shared" si="23"/>
        <v>-1.1013412404281553E-13</v>
      </c>
    </row>
    <row r="384" spans="1:7" ht="12.75">
      <c r="A384" s="9">
        <v>363</v>
      </c>
      <c r="B384" s="14">
        <f>-LN(1-QUEUEwR!B384)/$D$4</f>
        <v>3.7143384069722707</v>
      </c>
      <c r="C384" s="14">
        <f t="shared" si="21"/>
        <v>1352.0235469168629</v>
      </c>
      <c r="D384" s="14">
        <f>-LN(1-QUEUEwR!E384)/$D$5</f>
        <v>2.616663994188995</v>
      </c>
      <c r="E384" s="14">
        <f t="shared" si="22"/>
        <v>1355.2483794483246</v>
      </c>
      <c r="F384" s="14">
        <f t="shared" si="20"/>
        <v>3.224832531461743</v>
      </c>
      <c r="G384" s="15">
        <f t="shared" si="23"/>
        <v>0.6081685372727481</v>
      </c>
    </row>
    <row r="385" spans="1:7" ht="12.75">
      <c r="A385" s="9">
        <v>364</v>
      </c>
      <c r="B385" s="14">
        <f>-LN(1-QUEUEwR!B385)/$D$4</f>
        <v>11.13799994613142</v>
      </c>
      <c r="C385" s="14">
        <f t="shared" si="21"/>
        <v>1363.1615468629943</v>
      </c>
      <c r="D385" s="14">
        <f>-LN(1-QUEUEwR!E385)/$D$5</f>
        <v>2.485327775487594</v>
      </c>
      <c r="E385" s="14">
        <f t="shared" si="22"/>
        <v>1365.646874638482</v>
      </c>
      <c r="F385" s="14">
        <f t="shared" si="20"/>
        <v>2.485327775487576</v>
      </c>
      <c r="G385" s="15">
        <f t="shared" si="23"/>
        <v>-1.7763568394002505E-14</v>
      </c>
    </row>
    <row r="386" spans="1:7" ht="12.75">
      <c r="A386" s="9">
        <v>365</v>
      </c>
      <c r="B386" s="14">
        <f>-LN(1-QUEUEwR!B386)/$D$4</f>
        <v>6.954299097859952</v>
      </c>
      <c r="C386" s="14">
        <f t="shared" si="21"/>
        <v>1370.1158459608544</v>
      </c>
      <c r="D386" s="14">
        <f>-LN(1-QUEUEwR!E386)/$D$5</f>
        <v>4.175446844735967</v>
      </c>
      <c r="E386" s="14">
        <f t="shared" si="22"/>
        <v>1374.2912928055903</v>
      </c>
      <c r="F386" s="14">
        <f t="shared" si="20"/>
        <v>4.175446844735916</v>
      </c>
      <c r="G386" s="15">
        <f t="shared" si="23"/>
        <v>-5.1514348342607263E-14</v>
      </c>
    </row>
    <row r="387" spans="1:7" ht="12.75">
      <c r="A387" s="9">
        <v>366</v>
      </c>
      <c r="B387" s="14">
        <f>-LN(1-QUEUEwR!B387)/$D$4</f>
        <v>1.8669689716911297</v>
      </c>
      <c r="C387" s="14">
        <f t="shared" si="21"/>
        <v>1371.9828149325456</v>
      </c>
      <c r="D387" s="14">
        <f>-LN(1-QUEUEwR!E387)/$D$5</f>
        <v>1.742036688900011</v>
      </c>
      <c r="E387" s="14">
        <f t="shared" si="22"/>
        <v>1376.0333294944903</v>
      </c>
      <c r="F387" s="14">
        <f t="shared" si="20"/>
        <v>4.050514561944738</v>
      </c>
      <c r="G387" s="15">
        <f t="shared" si="23"/>
        <v>2.3084778730447266</v>
      </c>
    </row>
    <row r="388" spans="1:7" ht="12.75">
      <c r="A388" s="9">
        <v>367</v>
      </c>
      <c r="B388" s="14">
        <f>-LN(1-QUEUEwR!B388)/$D$4</f>
        <v>0.9575681883338202</v>
      </c>
      <c r="C388" s="14">
        <f t="shared" si="21"/>
        <v>1372.9403831208795</v>
      </c>
      <c r="D388" s="14">
        <f>-LN(1-QUEUEwR!E388)/$D$5</f>
        <v>2.774724184556258</v>
      </c>
      <c r="E388" s="14">
        <f t="shared" si="22"/>
        <v>1378.8080536790467</v>
      </c>
      <c r="F388" s="14">
        <f t="shared" si="20"/>
        <v>5.8676705581672195</v>
      </c>
      <c r="G388" s="15">
        <f t="shared" si="23"/>
        <v>3.0929463736109617</v>
      </c>
    </row>
    <row r="389" spans="1:7" ht="12.75">
      <c r="A389" s="9">
        <v>368</v>
      </c>
      <c r="B389" s="14">
        <f>-LN(1-QUEUEwR!B389)/$D$4</f>
        <v>0.44604090719786127</v>
      </c>
      <c r="C389" s="14">
        <f t="shared" si="21"/>
        <v>1373.3864240280773</v>
      </c>
      <c r="D389" s="14">
        <f>-LN(1-QUEUEwR!E389)/$D$5</f>
        <v>4.805574817923334</v>
      </c>
      <c r="E389" s="14">
        <f t="shared" si="22"/>
        <v>1383.61362849697</v>
      </c>
      <c r="F389" s="14">
        <f t="shared" si="20"/>
        <v>10.22720446889275</v>
      </c>
      <c r="G389" s="15">
        <f t="shared" si="23"/>
        <v>5.421629650969416</v>
      </c>
    </row>
    <row r="390" spans="1:7" ht="12.75">
      <c r="A390" s="9">
        <v>369</v>
      </c>
      <c r="B390" s="14">
        <f>-LN(1-QUEUEwR!B390)/$D$4</f>
        <v>20.640837094486603</v>
      </c>
      <c r="C390" s="14">
        <f t="shared" si="21"/>
        <v>1394.027261122564</v>
      </c>
      <c r="D390" s="14">
        <f>-LN(1-QUEUEwR!E390)/$D$5</f>
        <v>0.04879284020820732</v>
      </c>
      <c r="E390" s="14">
        <f t="shared" si="22"/>
        <v>1394.0760539627722</v>
      </c>
      <c r="F390" s="14">
        <f t="shared" si="20"/>
        <v>0.0487928402083071</v>
      </c>
      <c r="G390" s="15">
        <f t="shared" si="23"/>
        <v>9.977435544428204E-14</v>
      </c>
    </row>
    <row r="391" spans="1:7" ht="12.75">
      <c r="A391" s="9">
        <v>370</v>
      </c>
      <c r="B391" s="14">
        <f>-LN(1-QUEUEwR!B391)/$D$4</f>
        <v>0.6960389526999263</v>
      </c>
      <c r="C391" s="14">
        <f t="shared" si="21"/>
        <v>1394.7233000752638</v>
      </c>
      <c r="D391" s="14">
        <f>-LN(1-QUEUEwR!E391)/$D$5</f>
        <v>0.5531045455859528</v>
      </c>
      <c r="E391" s="14">
        <f t="shared" si="22"/>
        <v>1395.2764046208497</v>
      </c>
      <c r="F391" s="14">
        <f t="shared" si="20"/>
        <v>0.5531045455859385</v>
      </c>
      <c r="G391" s="15">
        <f t="shared" si="23"/>
        <v>-1.432187701766452E-14</v>
      </c>
    </row>
    <row r="392" spans="1:7" ht="12.75">
      <c r="A392" s="9">
        <v>371</v>
      </c>
      <c r="B392" s="14">
        <f>-LN(1-QUEUEwR!B392)/$D$4</f>
        <v>0.6155447405306085</v>
      </c>
      <c r="C392" s="14">
        <f t="shared" si="21"/>
        <v>1395.3388448157943</v>
      </c>
      <c r="D392" s="14">
        <f>-LN(1-QUEUEwR!E392)/$D$5</f>
        <v>0.2893913431320077</v>
      </c>
      <c r="E392" s="14">
        <f t="shared" si="22"/>
        <v>1395.6282361589263</v>
      </c>
      <c r="F392" s="14">
        <f t="shared" si="20"/>
        <v>0.2893913431319106</v>
      </c>
      <c r="G392" s="15">
        <f t="shared" si="23"/>
        <v>-9.708900350346994E-14</v>
      </c>
    </row>
    <row r="393" spans="1:7" ht="12.75">
      <c r="A393" s="9">
        <v>372</v>
      </c>
      <c r="B393" s="14">
        <f>-LN(1-QUEUEwR!B393)/$D$4</f>
        <v>0.1982081476173477</v>
      </c>
      <c r="C393" s="14">
        <f t="shared" si="21"/>
        <v>1395.5370529634117</v>
      </c>
      <c r="D393" s="14">
        <f>-LN(1-QUEUEwR!E393)/$D$5</f>
        <v>9.943289005068026</v>
      </c>
      <c r="E393" s="14">
        <f t="shared" si="22"/>
        <v>1405.5715251639942</v>
      </c>
      <c r="F393" s="14">
        <f t="shared" si="20"/>
        <v>10.034472200582513</v>
      </c>
      <c r="G393" s="15">
        <f t="shared" si="23"/>
        <v>0.09118319551448728</v>
      </c>
    </row>
    <row r="394" spans="1:7" ht="12.75">
      <c r="A394" s="9">
        <v>373</v>
      </c>
      <c r="B394" s="14">
        <f>-LN(1-QUEUEwR!B394)/$D$4</f>
        <v>2.021545212007335</v>
      </c>
      <c r="C394" s="14">
        <f t="shared" si="21"/>
        <v>1397.558598175419</v>
      </c>
      <c r="D394" s="14">
        <f>-LN(1-QUEUEwR!E394)/$D$5</f>
        <v>4.365344307033746</v>
      </c>
      <c r="E394" s="14">
        <f t="shared" si="22"/>
        <v>1409.9368694710279</v>
      </c>
      <c r="F394" s="14">
        <f t="shared" si="20"/>
        <v>12.378271295608783</v>
      </c>
      <c r="G394" s="15">
        <f t="shared" si="23"/>
        <v>8.012926988575037</v>
      </c>
    </row>
    <row r="395" spans="1:7" ht="12.75">
      <c r="A395" s="9">
        <v>374</v>
      </c>
      <c r="B395" s="14">
        <f>-LN(1-QUEUEwR!B395)/$D$4</f>
        <v>1.1995731836210342</v>
      </c>
      <c r="C395" s="14">
        <f t="shared" si="21"/>
        <v>1398.75817135904</v>
      </c>
      <c r="D395" s="14">
        <f>-LN(1-QUEUEwR!E395)/$D$5</f>
        <v>0.02307856288775781</v>
      </c>
      <c r="E395" s="14">
        <f t="shared" si="22"/>
        <v>1409.9599480339157</v>
      </c>
      <c r="F395" s="14">
        <f t="shared" si="20"/>
        <v>11.201776674875646</v>
      </c>
      <c r="G395" s="15">
        <f t="shared" si="23"/>
        <v>11.178698111987888</v>
      </c>
    </row>
    <row r="396" spans="1:7" ht="12.75">
      <c r="A396" s="9">
        <v>375</v>
      </c>
      <c r="B396" s="14">
        <f>-LN(1-QUEUEwR!B396)/$D$4</f>
        <v>0.4776389668679118</v>
      </c>
      <c r="C396" s="14">
        <f t="shared" si="21"/>
        <v>1399.235810325908</v>
      </c>
      <c r="D396" s="14">
        <f>-LN(1-QUEUEwR!E396)/$D$5</f>
        <v>0.15201364733098865</v>
      </c>
      <c r="E396" s="14">
        <f t="shared" si="22"/>
        <v>1410.1119616812466</v>
      </c>
      <c r="F396" s="14">
        <f t="shared" si="20"/>
        <v>10.876151355338607</v>
      </c>
      <c r="G396" s="15">
        <f t="shared" si="23"/>
        <v>10.724137708007618</v>
      </c>
    </row>
    <row r="397" spans="1:7" ht="12.75">
      <c r="A397" s="9">
        <v>376</v>
      </c>
      <c r="B397" s="14">
        <f>-LN(1-QUEUEwR!B397)/$D$4</f>
        <v>6.4319835054494625</v>
      </c>
      <c r="C397" s="14">
        <f t="shared" si="21"/>
        <v>1405.6677938313574</v>
      </c>
      <c r="D397" s="14">
        <f>-LN(1-QUEUEwR!E397)/$D$5</f>
        <v>5.4057267707880765</v>
      </c>
      <c r="E397" s="14">
        <f t="shared" si="22"/>
        <v>1415.5176884520347</v>
      </c>
      <c r="F397" s="14">
        <f t="shared" si="20"/>
        <v>9.849894620677333</v>
      </c>
      <c r="G397" s="15">
        <f t="shared" si="23"/>
        <v>4.444167849889256</v>
      </c>
    </row>
    <row r="398" spans="1:7" ht="12.75">
      <c r="A398" s="9">
        <v>377</v>
      </c>
      <c r="B398" s="14">
        <f>-LN(1-QUEUEwR!B398)/$D$4</f>
        <v>2.297714970429487</v>
      </c>
      <c r="C398" s="14">
        <f t="shared" si="21"/>
        <v>1407.9655088017869</v>
      </c>
      <c r="D398" s="14">
        <f>-LN(1-QUEUEwR!E398)/$D$5</f>
        <v>1.666156288323096</v>
      </c>
      <c r="E398" s="14">
        <f t="shared" si="22"/>
        <v>1417.1838447403577</v>
      </c>
      <c r="F398" s="14">
        <f t="shared" si="20"/>
        <v>9.218335938570817</v>
      </c>
      <c r="G398" s="15">
        <f t="shared" si="23"/>
        <v>7.552179650247721</v>
      </c>
    </row>
    <row r="399" spans="1:7" ht="12.75">
      <c r="A399" s="9">
        <v>378</v>
      </c>
      <c r="B399" s="14">
        <f>-LN(1-QUEUEwR!B399)/$D$4</f>
        <v>3.2023745225775264</v>
      </c>
      <c r="C399" s="14">
        <f t="shared" si="21"/>
        <v>1411.1678833243643</v>
      </c>
      <c r="D399" s="14">
        <f>-LN(1-QUEUEwR!E399)/$D$5</f>
        <v>0.37088944382437933</v>
      </c>
      <c r="E399" s="14">
        <f t="shared" si="22"/>
        <v>1417.554734184182</v>
      </c>
      <c r="F399" s="14">
        <f t="shared" si="20"/>
        <v>6.386850859817741</v>
      </c>
      <c r="G399" s="15">
        <f t="shared" si="23"/>
        <v>6.015961415993362</v>
      </c>
    </row>
    <row r="400" spans="1:7" ht="12.75">
      <c r="A400" s="9">
        <v>379</v>
      </c>
      <c r="B400" s="14">
        <f>-LN(1-QUEUEwR!B400)/$D$4</f>
        <v>1.5707710434694901</v>
      </c>
      <c r="C400" s="14">
        <f t="shared" si="21"/>
        <v>1412.7386543678338</v>
      </c>
      <c r="D400" s="14">
        <f>-LN(1-QUEUEwR!E400)/$D$5</f>
        <v>3.6215002892212587</v>
      </c>
      <c r="E400" s="14">
        <f t="shared" si="22"/>
        <v>1421.1762344734034</v>
      </c>
      <c r="F400" s="14">
        <f t="shared" si="20"/>
        <v>8.437580105569623</v>
      </c>
      <c r="G400" s="15">
        <f t="shared" si="23"/>
        <v>4.816079816348364</v>
      </c>
    </row>
    <row r="401" spans="1:7" ht="12.75">
      <c r="A401" s="9">
        <v>380</v>
      </c>
      <c r="B401" s="14">
        <f>-LN(1-QUEUEwR!B401)/$D$4</f>
        <v>5.786395585027523</v>
      </c>
      <c r="C401" s="14">
        <f t="shared" si="21"/>
        <v>1418.5250499528613</v>
      </c>
      <c r="D401" s="14">
        <f>-LN(1-QUEUEwR!E401)/$D$5</f>
        <v>3.449385960736358</v>
      </c>
      <c r="E401" s="14">
        <f t="shared" si="22"/>
        <v>1424.6256204341398</v>
      </c>
      <c r="F401" s="14">
        <f t="shared" si="20"/>
        <v>6.10057048127851</v>
      </c>
      <c r="G401" s="15">
        <f t="shared" si="23"/>
        <v>2.651184520542152</v>
      </c>
    </row>
    <row r="402" spans="1:7" ht="12.75">
      <c r="A402" s="9">
        <v>381</v>
      </c>
      <c r="B402" s="14">
        <f>-LN(1-QUEUEwR!B402)/$D$4</f>
        <v>3.409440261664288</v>
      </c>
      <c r="C402" s="14">
        <f t="shared" si="21"/>
        <v>1421.9344902145256</v>
      </c>
      <c r="D402" s="14">
        <f>-LN(1-QUEUEwR!E402)/$D$5</f>
        <v>0.47924489262174547</v>
      </c>
      <c r="E402" s="14">
        <f t="shared" si="22"/>
        <v>1425.1048653267615</v>
      </c>
      <c r="F402" s="14">
        <f t="shared" si="20"/>
        <v>3.170375112235888</v>
      </c>
      <c r="G402" s="15">
        <f t="shared" si="23"/>
        <v>2.6911302196141427</v>
      </c>
    </row>
    <row r="403" spans="1:7" ht="12.75">
      <c r="A403" s="9">
        <v>382</v>
      </c>
      <c r="B403" s="14">
        <f>-LN(1-QUEUEwR!B403)/$D$4</f>
        <v>7.150447353313227</v>
      </c>
      <c r="C403" s="14">
        <f t="shared" si="21"/>
        <v>1429.0849375678388</v>
      </c>
      <c r="D403" s="14">
        <f>-LN(1-QUEUEwR!E403)/$D$5</f>
        <v>0.8180710667285417</v>
      </c>
      <c r="E403" s="14">
        <f t="shared" si="22"/>
        <v>1429.9030086345674</v>
      </c>
      <c r="F403" s="14">
        <f t="shared" si="20"/>
        <v>0.8180710667286348</v>
      </c>
      <c r="G403" s="15">
        <f t="shared" si="23"/>
        <v>9.314771176605063E-14</v>
      </c>
    </row>
    <row r="404" spans="1:7" ht="12.75">
      <c r="A404" s="9">
        <v>383</v>
      </c>
      <c r="B404" s="14">
        <f>-LN(1-QUEUEwR!B404)/$D$4</f>
        <v>2.947482419304829</v>
      </c>
      <c r="C404" s="14">
        <f t="shared" si="21"/>
        <v>1432.0324199871436</v>
      </c>
      <c r="D404" s="14">
        <f>-LN(1-QUEUEwR!E404)/$D$5</f>
        <v>0.2134436707264094</v>
      </c>
      <c r="E404" s="14">
        <f t="shared" si="22"/>
        <v>1432.2458636578701</v>
      </c>
      <c r="F404" s="14">
        <f t="shared" si="20"/>
        <v>0.21344367072651949</v>
      </c>
      <c r="G404" s="15">
        <f t="shared" si="23"/>
        <v>1.1007861289158427E-13</v>
      </c>
    </row>
    <row r="405" spans="1:7" ht="12.75">
      <c r="A405" s="9">
        <v>384</v>
      </c>
      <c r="B405" s="14">
        <f>-LN(1-QUEUEwR!B405)/$D$4</f>
        <v>3.292363657957857</v>
      </c>
      <c r="C405" s="14">
        <f t="shared" si="21"/>
        <v>1435.3247836451014</v>
      </c>
      <c r="D405" s="14">
        <f>-LN(1-QUEUEwR!E405)/$D$5</f>
        <v>3.1936711921123537</v>
      </c>
      <c r="E405" s="14">
        <f t="shared" si="22"/>
        <v>1438.5184548372138</v>
      </c>
      <c r="F405" s="14">
        <f t="shared" si="20"/>
        <v>3.1936711921123333</v>
      </c>
      <c r="G405" s="15">
        <f t="shared" si="23"/>
        <v>-2.042810365310288E-14</v>
      </c>
    </row>
    <row r="406" spans="1:7" ht="12.75">
      <c r="A406" s="9">
        <v>385</v>
      </c>
      <c r="B406" s="14">
        <f>-LN(1-QUEUEwR!B406)/$D$4</f>
        <v>0.007276797625322979</v>
      </c>
      <c r="C406" s="14">
        <f t="shared" si="21"/>
        <v>1435.3320604427267</v>
      </c>
      <c r="D406" s="14">
        <f>-LN(1-QUEUEwR!E406)/$D$5</f>
        <v>2.312435863710716</v>
      </c>
      <c r="E406" s="14">
        <f t="shared" si="22"/>
        <v>1440.8308907009246</v>
      </c>
      <c r="F406" s="14">
        <f aca="true" t="shared" si="24" ref="F406:F469">E406-C406</f>
        <v>5.498830258197813</v>
      </c>
      <c r="G406" s="15">
        <f t="shared" si="23"/>
        <v>3.186394394487097</v>
      </c>
    </row>
    <row r="407" spans="1:7" ht="12.75">
      <c r="A407" s="9">
        <v>386</v>
      </c>
      <c r="B407" s="14">
        <f>-LN(1-QUEUEwR!B407)/$D$4</f>
        <v>2.2434843005779537</v>
      </c>
      <c r="C407" s="14">
        <f aca="true" t="shared" si="25" ref="C407:C470">C406+B407</f>
        <v>1437.5755447433046</v>
      </c>
      <c r="D407" s="14">
        <f>-LN(1-QUEUEwR!E407)/$D$5</f>
        <v>0.38617573851072445</v>
      </c>
      <c r="E407" s="14">
        <f aca="true" t="shared" si="26" ref="E407:E470">D407+MAX(C407,E406)</f>
        <v>1441.2170664394353</v>
      </c>
      <c r="F407" s="14">
        <f t="shared" si="24"/>
        <v>3.641521696130667</v>
      </c>
      <c r="G407" s="15">
        <f aca="true" t="shared" si="27" ref="G407:G470">+F407-D407</f>
        <v>3.2553459576199426</v>
      </c>
    </row>
    <row r="408" spans="1:7" ht="12.75">
      <c r="A408" s="9">
        <v>387</v>
      </c>
      <c r="B408" s="14">
        <f>-LN(1-QUEUEwR!B408)/$D$4</f>
        <v>1.291815844647206</v>
      </c>
      <c r="C408" s="14">
        <f t="shared" si="25"/>
        <v>1438.867360587952</v>
      </c>
      <c r="D408" s="14">
        <f>-LN(1-QUEUEwR!E408)/$D$5</f>
        <v>2.9893733214599743</v>
      </c>
      <c r="E408" s="14">
        <f t="shared" si="26"/>
        <v>1444.2064397608951</v>
      </c>
      <c r="F408" s="14">
        <f t="shared" si="24"/>
        <v>5.339079172943229</v>
      </c>
      <c r="G408" s="15">
        <f t="shared" si="27"/>
        <v>2.349705851483255</v>
      </c>
    </row>
    <row r="409" spans="1:7" ht="12.75">
      <c r="A409" s="9">
        <v>388</v>
      </c>
      <c r="B409" s="14">
        <f>-LN(1-QUEUEwR!B409)/$D$4</f>
        <v>3.2414769745085894</v>
      </c>
      <c r="C409" s="14">
        <f t="shared" si="25"/>
        <v>1442.1088375624604</v>
      </c>
      <c r="D409" s="14">
        <f>-LN(1-QUEUEwR!E409)/$D$5</f>
        <v>2.2847857943198746</v>
      </c>
      <c r="E409" s="14">
        <f t="shared" si="26"/>
        <v>1446.4912255552151</v>
      </c>
      <c r="F409" s="14">
        <f t="shared" si="24"/>
        <v>4.38238799275473</v>
      </c>
      <c r="G409" s="15">
        <f t="shared" si="27"/>
        <v>2.097602198434855</v>
      </c>
    </row>
    <row r="410" spans="1:7" ht="12.75">
      <c r="A410" s="9">
        <v>389</v>
      </c>
      <c r="B410" s="14">
        <f>-LN(1-QUEUEwR!B410)/$D$4</f>
        <v>1.7753851643037293</v>
      </c>
      <c r="C410" s="14">
        <f t="shared" si="25"/>
        <v>1443.8842227267642</v>
      </c>
      <c r="D410" s="14">
        <f>-LN(1-QUEUEwR!E410)/$D$5</f>
        <v>3.632128049688484</v>
      </c>
      <c r="E410" s="14">
        <f t="shared" si="26"/>
        <v>1450.1233536049035</v>
      </c>
      <c r="F410" s="14">
        <f t="shared" si="24"/>
        <v>6.239130878139349</v>
      </c>
      <c r="G410" s="15">
        <f t="shared" si="27"/>
        <v>2.6070028284508653</v>
      </c>
    </row>
    <row r="411" spans="1:7" ht="12.75">
      <c r="A411" s="9">
        <v>390</v>
      </c>
      <c r="B411" s="14">
        <f>-LN(1-QUEUEwR!B411)/$D$4</f>
        <v>5.817424769069527</v>
      </c>
      <c r="C411" s="14">
        <f t="shared" si="25"/>
        <v>1449.7016474958336</v>
      </c>
      <c r="D411" s="14">
        <f>-LN(1-QUEUEwR!E411)/$D$5</f>
        <v>1.6792713575423954</v>
      </c>
      <c r="E411" s="14">
        <f t="shared" si="26"/>
        <v>1451.8026249624459</v>
      </c>
      <c r="F411" s="14">
        <f t="shared" si="24"/>
        <v>2.100977466612221</v>
      </c>
      <c r="G411" s="15">
        <f t="shared" si="27"/>
        <v>0.42170610906982575</v>
      </c>
    </row>
    <row r="412" spans="1:7" ht="12.75">
      <c r="A412" s="9">
        <v>391</v>
      </c>
      <c r="B412" s="14">
        <f>-LN(1-QUEUEwR!B412)/$D$4</f>
        <v>3.3136092847831664</v>
      </c>
      <c r="C412" s="14">
        <f t="shared" si="25"/>
        <v>1453.0152567806167</v>
      </c>
      <c r="D412" s="14">
        <f>-LN(1-QUEUEwR!E412)/$D$5</f>
        <v>1.1702535095233355</v>
      </c>
      <c r="E412" s="14">
        <f t="shared" si="26"/>
        <v>1454.18551029014</v>
      </c>
      <c r="F412" s="14">
        <f t="shared" si="24"/>
        <v>1.1702535095232633</v>
      </c>
      <c r="G412" s="15">
        <f t="shared" si="27"/>
        <v>-7.216449660063518E-14</v>
      </c>
    </row>
    <row r="413" spans="1:7" ht="12.75">
      <c r="A413" s="9">
        <v>392</v>
      </c>
      <c r="B413" s="14">
        <f>-LN(1-QUEUEwR!B413)/$D$4</f>
        <v>7.3016774946429415</v>
      </c>
      <c r="C413" s="14">
        <f t="shared" si="25"/>
        <v>1460.3169342752597</v>
      </c>
      <c r="D413" s="14">
        <f>-LN(1-QUEUEwR!E413)/$D$5</f>
        <v>0.10562892593983758</v>
      </c>
      <c r="E413" s="14">
        <f t="shared" si="26"/>
        <v>1460.4225632011994</v>
      </c>
      <c r="F413" s="14">
        <f t="shared" si="24"/>
        <v>0.10562892593975448</v>
      </c>
      <c r="G413" s="15">
        <f t="shared" si="27"/>
        <v>-8.310019339319297E-14</v>
      </c>
    </row>
    <row r="414" spans="1:7" ht="12.75">
      <c r="A414" s="9">
        <v>393</v>
      </c>
      <c r="B414" s="14">
        <f>-LN(1-QUEUEwR!B414)/$D$4</f>
        <v>2.242078108303719</v>
      </c>
      <c r="C414" s="14">
        <f t="shared" si="25"/>
        <v>1462.5590123835634</v>
      </c>
      <c r="D414" s="14">
        <f>-LN(1-QUEUEwR!E414)/$D$5</f>
        <v>1.6286207020810024</v>
      </c>
      <c r="E414" s="14">
        <f t="shared" si="26"/>
        <v>1464.1876330856444</v>
      </c>
      <c r="F414" s="14">
        <f t="shared" si="24"/>
        <v>1.6286207020809798</v>
      </c>
      <c r="G414" s="15">
        <f t="shared" si="27"/>
        <v>-2.2648549702353193E-14</v>
      </c>
    </row>
    <row r="415" spans="1:7" ht="12.75">
      <c r="A415" s="9">
        <v>394</v>
      </c>
      <c r="B415" s="14">
        <f>-LN(1-QUEUEwR!B415)/$D$4</f>
        <v>0.39263153331865386</v>
      </c>
      <c r="C415" s="14">
        <f t="shared" si="25"/>
        <v>1462.9516439168822</v>
      </c>
      <c r="D415" s="14">
        <f>-LN(1-QUEUEwR!E415)/$D$5</f>
        <v>0.23124611830869668</v>
      </c>
      <c r="E415" s="14">
        <f t="shared" si="26"/>
        <v>1464.418879203953</v>
      </c>
      <c r="F415" s="14">
        <f t="shared" si="24"/>
        <v>1.4672352870709346</v>
      </c>
      <c r="G415" s="15">
        <f t="shared" si="27"/>
        <v>1.235989168762238</v>
      </c>
    </row>
    <row r="416" spans="1:7" ht="12.75">
      <c r="A416" s="9">
        <v>395</v>
      </c>
      <c r="B416" s="14">
        <f>-LN(1-QUEUEwR!B416)/$D$4</f>
        <v>2.751398752477007</v>
      </c>
      <c r="C416" s="14">
        <f t="shared" si="25"/>
        <v>1465.703042669359</v>
      </c>
      <c r="D416" s="14">
        <f>-LN(1-QUEUEwR!E416)/$D$5</f>
        <v>0.8476872257794612</v>
      </c>
      <c r="E416" s="14">
        <f t="shared" si="26"/>
        <v>1466.5507298951386</v>
      </c>
      <c r="F416" s="14">
        <f t="shared" si="24"/>
        <v>0.8476872257795094</v>
      </c>
      <c r="G416" s="15">
        <f t="shared" si="27"/>
        <v>4.8183679268731794E-14</v>
      </c>
    </row>
    <row r="417" spans="1:7" ht="12.75">
      <c r="A417" s="9">
        <v>396</v>
      </c>
      <c r="B417" s="14">
        <f>-LN(1-QUEUEwR!B417)/$D$4</f>
        <v>1.8313189080640595</v>
      </c>
      <c r="C417" s="14">
        <f t="shared" si="25"/>
        <v>1467.5343615774232</v>
      </c>
      <c r="D417" s="14">
        <f>-LN(1-QUEUEwR!E417)/$D$5</f>
        <v>5.068878803848112</v>
      </c>
      <c r="E417" s="14">
        <f t="shared" si="26"/>
        <v>1472.6032403812712</v>
      </c>
      <c r="F417" s="14">
        <f t="shared" si="24"/>
        <v>5.068878803848065</v>
      </c>
      <c r="G417" s="15">
        <f t="shared" si="27"/>
        <v>-4.707345624410664E-14</v>
      </c>
    </row>
    <row r="418" spans="1:7" ht="12.75">
      <c r="A418" s="9">
        <v>397</v>
      </c>
      <c r="B418" s="14">
        <f>-LN(1-QUEUEwR!B418)/$D$4</f>
        <v>10.877504699488615</v>
      </c>
      <c r="C418" s="14">
        <f t="shared" si="25"/>
        <v>1478.4118662769117</v>
      </c>
      <c r="D418" s="14">
        <f>-LN(1-QUEUEwR!E418)/$D$5</f>
        <v>1.302232932200126</v>
      </c>
      <c r="E418" s="14">
        <f t="shared" si="26"/>
        <v>1479.7140992091117</v>
      </c>
      <c r="F418" s="14">
        <f t="shared" si="24"/>
        <v>1.3022329322000132</v>
      </c>
      <c r="G418" s="15">
        <f t="shared" si="27"/>
        <v>-1.127986593019159E-13</v>
      </c>
    </row>
    <row r="419" spans="1:7" ht="12.75">
      <c r="A419" s="9">
        <v>398</v>
      </c>
      <c r="B419" s="14">
        <f>-LN(1-QUEUEwR!B419)/$D$4</f>
        <v>0.8479006272094777</v>
      </c>
      <c r="C419" s="14">
        <f t="shared" si="25"/>
        <v>1479.2597669041213</v>
      </c>
      <c r="D419" s="14">
        <f>-LN(1-QUEUEwR!E419)/$D$5</f>
        <v>4.437970874663736</v>
      </c>
      <c r="E419" s="14">
        <f t="shared" si="26"/>
        <v>1484.1520700837755</v>
      </c>
      <c r="F419" s="14">
        <f t="shared" si="24"/>
        <v>4.892303179654164</v>
      </c>
      <c r="G419" s="15">
        <f t="shared" si="27"/>
        <v>0.45433230499042754</v>
      </c>
    </row>
    <row r="420" spans="1:7" ht="12.75">
      <c r="A420" s="9">
        <v>399</v>
      </c>
      <c r="B420" s="14">
        <f>-LN(1-QUEUEwR!B420)/$D$4</f>
        <v>1.261318811761516</v>
      </c>
      <c r="C420" s="14">
        <f t="shared" si="25"/>
        <v>1480.521085715883</v>
      </c>
      <c r="D420" s="14">
        <f>-LN(1-QUEUEwR!E420)/$D$5</f>
        <v>2.4045408131388086</v>
      </c>
      <c r="E420" s="14">
        <f t="shared" si="26"/>
        <v>1486.5566108969142</v>
      </c>
      <c r="F420" s="14">
        <f t="shared" si="24"/>
        <v>6.035525181031289</v>
      </c>
      <c r="G420" s="15">
        <f t="shared" si="27"/>
        <v>3.6309843678924807</v>
      </c>
    </row>
    <row r="421" spans="1:7" ht="12.75">
      <c r="A421" s="9">
        <v>400</v>
      </c>
      <c r="B421" s="14">
        <f>-LN(1-QUEUEwR!B421)/$D$4</f>
        <v>0.7701791763088993</v>
      </c>
      <c r="C421" s="14">
        <f t="shared" si="25"/>
        <v>1481.2912648921917</v>
      </c>
      <c r="D421" s="14">
        <f>-LN(1-QUEUEwR!E421)/$D$5</f>
        <v>1.5258610865720357</v>
      </c>
      <c r="E421" s="14">
        <f t="shared" si="26"/>
        <v>1488.0824719834864</v>
      </c>
      <c r="F421" s="14">
        <f t="shared" si="24"/>
        <v>6.791207091294609</v>
      </c>
      <c r="G421" s="15">
        <f t="shared" si="27"/>
        <v>5.2653460047225735</v>
      </c>
    </row>
    <row r="422" spans="1:7" ht="12.75">
      <c r="A422" s="9">
        <v>401</v>
      </c>
      <c r="B422" s="14">
        <f>-LN(1-QUEUEwR!B422)/$D$4</f>
        <v>2.078769339278372</v>
      </c>
      <c r="C422" s="14">
        <f t="shared" si="25"/>
        <v>1483.37003423147</v>
      </c>
      <c r="D422" s="14">
        <f>-LN(1-QUEUEwR!E422)/$D$5</f>
        <v>3.035620951948158</v>
      </c>
      <c r="E422" s="14">
        <f t="shared" si="26"/>
        <v>1491.1180929354346</v>
      </c>
      <c r="F422" s="14">
        <f t="shared" si="24"/>
        <v>7.748058703964489</v>
      </c>
      <c r="G422" s="15">
        <f t="shared" si="27"/>
        <v>4.712437752016331</v>
      </c>
    </row>
    <row r="423" spans="1:7" ht="12.75">
      <c r="A423" s="9">
        <v>402</v>
      </c>
      <c r="B423" s="14">
        <f>-LN(1-QUEUEwR!B423)/$D$4</f>
        <v>2.7501227893251485</v>
      </c>
      <c r="C423" s="14">
        <f t="shared" si="25"/>
        <v>1486.1201570207952</v>
      </c>
      <c r="D423" s="14">
        <f>-LN(1-QUEUEwR!E423)/$D$5</f>
        <v>0.3308969168288039</v>
      </c>
      <c r="E423" s="14">
        <f t="shared" si="26"/>
        <v>1491.4489898522634</v>
      </c>
      <c r="F423" s="14">
        <f t="shared" si="24"/>
        <v>5.328832831468162</v>
      </c>
      <c r="G423" s="15">
        <f t="shared" si="27"/>
        <v>4.997935914639358</v>
      </c>
    </row>
    <row r="424" spans="1:7" ht="12.75">
      <c r="A424" s="9">
        <v>403</v>
      </c>
      <c r="B424" s="14">
        <f>-LN(1-QUEUEwR!B424)/$D$4</f>
        <v>6.800946154342649</v>
      </c>
      <c r="C424" s="14">
        <f t="shared" si="25"/>
        <v>1492.921103175138</v>
      </c>
      <c r="D424" s="14">
        <f>-LN(1-QUEUEwR!E424)/$D$5</f>
        <v>1.8327551600473007</v>
      </c>
      <c r="E424" s="14">
        <f t="shared" si="26"/>
        <v>1494.7538583351852</v>
      </c>
      <c r="F424" s="14">
        <f t="shared" si="24"/>
        <v>1.832755160047327</v>
      </c>
      <c r="G424" s="15">
        <f t="shared" si="27"/>
        <v>2.6423307986078726E-14</v>
      </c>
    </row>
    <row r="425" spans="1:7" ht="12.75">
      <c r="A425" s="9">
        <v>404</v>
      </c>
      <c r="B425" s="14">
        <f>-LN(1-QUEUEwR!B425)/$D$4</f>
        <v>1.3525646754100866</v>
      </c>
      <c r="C425" s="14">
        <f t="shared" si="25"/>
        <v>1494.273667850548</v>
      </c>
      <c r="D425" s="14">
        <f>-LN(1-QUEUEwR!E425)/$D$5</f>
        <v>0.9883251543654461</v>
      </c>
      <c r="E425" s="14">
        <f t="shared" si="26"/>
        <v>1495.7421834895506</v>
      </c>
      <c r="F425" s="14">
        <f t="shared" si="24"/>
        <v>1.4685156390025895</v>
      </c>
      <c r="G425" s="15">
        <f t="shared" si="27"/>
        <v>0.4801904846371434</v>
      </c>
    </row>
    <row r="426" spans="1:7" ht="12.75">
      <c r="A426" s="9">
        <v>405</v>
      </c>
      <c r="B426" s="14">
        <f>-LN(1-QUEUEwR!B426)/$D$4</f>
        <v>0.9516496690864283</v>
      </c>
      <c r="C426" s="14">
        <f t="shared" si="25"/>
        <v>1495.2253175196345</v>
      </c>
      <c r="D426" s="14">
        <f>-LN(1-QUEUEwR!E426)/$D$5</f>
        <v>2.1417018265492147</v>
      </c>
      <c r="E426" s="14">
        <f t="shared" si="26"/>
        <v>1497.8838853160998</v>
      </c>
      <c r="F426" s="14">
        <f t="shared" si="24"/>
        <v>2.658567796465377</v>
      </c>
      <c r="G426" s="15">
        <f t="shared" si="27"/>
        <v>0.5168659699161622</v>
      </c>
    </row>
    <row r="427" spans="1:7" ht="12.75">
      <c r="A427" s="9">
        <v>406</v>
      </c>
      <c r="B427" s="14">
        <f>-LN(1-QUEUEwR!B427)/$D$4</f>
        <v>5.351644908269466</v>
      </c>
      <c r="C427" s="14">
        <f t="shared" si="25"/>
        <v>1500.576962427904</v>
      </c>
      <c r="D427" s="14">
        <f>-LN(1-QUEUEwR!E427)/$D$5</f>
        <v>0.9130064567309715</v>
      </c>
      <c r="E427" s="14">
        <f t="shared" si="26"/>
        <v>1501.489968884635</v>
      </c>
      <c r="F427" s="14">
        <f t="shared" si="24"/>
        <v>0.9130064567309546</v>
      </c>
      <c r="G427" s="15">
        <f t="shared" si="27"/>
        <v>-1.687538997430238E-14</v>
      </c>
    </row>
    <row r="428" spans="1:7" ht="12.75">
      <c r="A428" s="9">
        <v>407</v>
      </c>
      <c r="B428" s="14">
        <f>-LN(1-QUEUEwR!B428)/$D$4</f>
        <v>0.524777702752965</v>
      </c>
      <c r="C428" s="14">
        <f t="shared" si="25"/>
        <v>1501.101740130657</v>
      </c>
      <c r="D428" s="14">
        <f>-LN(1-QUEUEwR!E428)/$D$5</f>
        <v>0.08213516915195322</v>
      </c>
      <c r="E428" s="14">
        <f t="shared" si="26"/>
        <v>1501.572104053787</v>
      </c>
      <c r="F428" s="14">
        <f t="shared" si="24"/>
        <v>0.4703639231299803</v>
      </c>
      <c r="G428" s="15">
        <f t="shared" si="27"/>
        <v>0.3882287539780271</v>
      </c>
    </row>
    <row r="429" spans="1:7" ht="12.75">
      <c r="A429" s="9">
        <v>408</v>
      </c>
      <c r="B429" s="14">
        <f>-LN(1-QUEUEwR!B429)/$D$4</f>
        <v>8.455844589479186</v>
      </c>
      <c r="C429" s="14">
        <f t="shared" si="25"/>
        <v>1509.5575847201362</v>
      </c>
      <c r="D429" s="14">
        <f>-LN(1-QUEUEwR!E429)/$D$5</f>
        <v>0.5531088780554968</v>
      </c>
      <c r="E429" s="14">
        <f t="shared" si="26"/>
        <v>1510.1106935981918</v>
      </c>
      <c r="F429" s="14">
        <f t="shared" si="24"/>
        <v>0.553108878055582</v>
      </c>
      <c r="G429" s="15">
        <f t="shared" si="27"/>
        <v>8.515410598874951E-14</v>
      </c>
    </row>
    <row r="430" spans="1:7" ht="12.75">
      <c r="A430" s="9">
        <v>409</v>
      </c>
      <c r="B430" s="14">
        <f>-LN(1-QUEUEwR!B430)/$D$4</f>
        <v>0.43468057062574006</v>
      </c>
      <c r="C430" s="14">
        <f t="shared" si="25"/>
        <v>1509.992265290762</v>
      </c>
      <c r="D430" s="14">
        <f>-LN(1-QUEUEwR!E430)/$D$5</f>
        <v>1.498768331078019</v>
      </c>
      <c r="E430" s="14">
        <f t="shared" si="26"/>
        <v>1511.6094619292699</v>
      </c>
      <c r="F430" s="14">
        <f t="shared" si="24"/>
        <v>1.6171966385079486</v>
      </c>
      <c r="G430" s="15">
        <f t="shared" si="27"/>
        <v>0.11842830742992949</v>
      </c>
    </row>
    <row r="431" spans="1:7" ht="12.75">
      <c r="A431" s="9">
        <v>410</v>
      </c>
      <c r="B431" s="14">
        <f>-LN(1-QUEUEwR!B431)/$D$4</f>
        <v>0.8787535105812468</v>
      </c>
      <c r="C431" s="14">
        <f t="shared" si="25"/>
        <v>1510.871018801343</v>
      </c>
      <c r="D431" s="14">
        <f>-LN(1-QUEUEwR!E431)/$D$5</f>
        <v>5.50367165495277</v>
      </c>
      <c r="E431" s="14">
        <f t="shared" si="26"/>
        <v>1517.1131335842226</v>
      </c>
      <c r="F431" s="14">
        <f t="shared" si="24"/>
        <v>6.242114782879526</v>
      </c>
      <c r="G431" s="15">
        <f t="shared" si="27"/>
        <v>0.7384431279267556</v>
      </c>
    </row>
    <row r="432" spans="1:7" ht="12.75">
      <c r="A432" s="9">
        <v>411</v>
      </c>
      <c r="B432" s="14">
        <f>-LN(1-QUEUEwR!B432)/$D$4</f>
        <v>19.536009976290753</v>
      </c>
      <c r="C432" s="14">
        <f t="shared" si="25"/>
        <v>1530.4070287776337</v>
      </c>
      <c r="D432" s="14">
        <f>-LN(1-QUEUEwR!E432)/$D$5</f>
        <v>5.94626035344693</v>
      </c>
      <c r="E432" s="14">
        <f t="shared" si="26"/>
        <v>1536.3532891310806</v>
      </c>
      <c r="F432" s="14">
        <f t="shared" si="24"/>
        <v>5.94626035344686</v>
      </c>
      <c r="G432" s="15">
        <f t="shared" si="27"/>
        <v>-7.016609515630989E-14</v>
      </c>
    </row>
    <row r="433" spans="1:7" ht="12.75">
      <c r="A433" s="9">
        <v>412</v>
      </c>
      <c r="B433" s="14">
        <f>-LN(1-QUEUEwR!B433)/$D$4</f>
        <v>1.7410906099850325</v>
      </c>
      <c r="C433" s="14">
        <f t="shared" si="25"/>
        <v>1532.1481193876189</v>
      </c>
      <c r="D433" s="14">
        <f>-LN(1-QUEUEwR!E433)/$D$5</f>
        <v>0.37098347294867484</v>
      </c>
      <c r="E433" s="14">
        <f t="shared" si="26"/>
        <v>1536.7242726040292</v>
      </c>
      <c r="F433" s="14">
        <f t="shared" si="24"/>
        <v>4.5761532164103755</v>
      </c>
      <c r="G433" s="15">
        <f t="shared" si="27"/>
        <v>4.205169743461701</v>
      </c>
    </row>
    <row r="434" spans="1:7" ht="12.75">
      <c r="A434" s="9">
        <v>413</v>
      </c>
      <c r="B434" s="14">
        <f>-LN(1-QUEUEwR!B434)/$D$4</f>
        <v>0.5589625052197765</v>
      </c>
      <c r="C434" s="14">
        <f t="shared" si="25"/>
        <v>1532.7070818928387</v>
      </c>
      <c r="D434" s="14">
        <f>-LN(1-QUEUEwR!E434)/$D$5</f>
        <v>1.6817872042253676</v>
      </c>
      <c r="E434" s="14">
        <f t="shared" si="26"/>
        <v>1538.4060598082547</v>
      </c>
      <c r="F434" s="14">
        <f t="shared" si="24"/>
        <v>5.6989779154159805</v>
      </c>
      <c r="G434" s="15">
        <f t="shared" si="27"/>
        <v>4.017190711190613</v>
      </c>
    </row>
    <row r="435" spans="1:7" ht="12.75">
      <c r="A435" s="9">
        <v>414</v>
      </c>
      <c r="B435" s="14">
        <f>-LN(1-QUEUEwR!B435)/$D$4</f>
        <v>0.7208718536161188</v>
      </c>
      <c r="C435" s="14">
        <f t="shared" si="25"/>
        <v>1533.4279537464547</v>
      </c>
      <c r="D435" s="14">
        <f>-LN(1-QUEUEwR!E435)/$D$5</f>
        <v>2.525840698272573</v>
      </c>
      <c r="E435" s="14">
        <f t="shared" si="26"/>
        <v>1540.9319005065272</v>
      </c>
      <c r="F435" s="14">
        <f t="shared" si="24"/>
        <v>7.503946760072495</v>
      </c>
      <c r="G435" s="15">
        <f t="shared" si="27"/>
        <v>4.978106061799922</v>
      </c>
    </row>
    <row r="436" spans="1:7" ht="12.75">
      <c r="A436" s="9">
        <v>415</v>
      </c>
      <c r="B436" s="14">
        <f>-LN(1-QUEUEwR!B436)/$D$4</f>
        <v>7.944067744349747</v>
      </c>
      <c r="C436" s="14">
        <f t="shared" si="25"/>
        <v>1541.3720214908044</v>
      </c>
      <c r="D436" s="14">
        <f>-LN(1-QUEUEwR!E436)/$D$5</f>
        <v>3.6134816120076345</v>
      </c>
      <c r="E436" s="14">
        <f t="shared" si="26"/>
        <v>1544.9855031028121</v>
      </c>
      <c r="F436" s="14">
        <f t="shared" si="24"/>
        <v>3.6134816120077176</v>
      </c>
      <c r="G436" s="15">
        <f t="shared" si="27"/>
        <v>8.304468224196171E-14</v>
      </c>
    </row>
    <row r="437" spans="1:7" ht="12.75">
      <c r="A437" s="9">
        <v>416</v>
      </c>
      <c r="B437" s="14">
        <f>-LN(1-QUEUEwR!B437)/$D$4</f>
        <v>3.857416226848117</v>
      </c>
      <c r="C437" s="14">
        <f t="shared" si="25"/>
        <v>1545.2294377176524</v>
      </c>
      <c r="D437" s="14">
        <f>-LN(1-QUEUEwR!E437)/$D$5</f>
        <v>0.3456216226553303</v>
      </c>
      <c r="E437" s="14">
        <f t="shared" si="26"/>
        <v>1545.5750593403077</v>
      </c>
      <c r="F437" s="14">
        <f t="shared" si="24"/>
        <v>0.3456216226552442</v>
      </c>
      <c r="G437" s="15">
        <f t="shared" si="27"/>
        <v>-8.609779555968089E-14</v>
      </c>
    </row>
    <row r="438" spans="1:7" ht="12.75">
      <c r="A438" s="9">
        <v>417</v>
      </c>
      <c r="B438" s="14">
        <f>-LN(1-QUEUEwR!B438)/$D$4</f>
        <v>3.0229484090099956</v>
      </c>
      <c r="C438" s="14">
        <f t="shared" si="25"/>
        <v>1548.2523861266625</v>
      </c>
      <c r="D438" s="14">
        <f>-LN(1-QUEUEwR!E438)/$D$5</f>
        <v>0.7529104352036817</v>
      </c>
      <c r="E438" s="14">
        <f t="shared" si="26"/>
        <v>1549.005296561866</v>
      </c>
      <c r="F438" s="14">
        <f t="shared" si="24"/>
        <v>0.7529104352036029</v>
      </c>
      <c r="G438" s="15">
        <f t="shared" si="27"/>
        <v>-7.882583474838611E-14</v>
      </c>
    </row>
    <row r="439" spans="1:7" ht="12.75">
      <c r="A439" s="9">
        <v>418</v>
      </c>
      <c r="B439" s="14">
        <f>-LN(1-QUEUEwR!B439)/$D$4</f>
        <v>7.444151013458721</v>
      </c>
      <c r="C439" s="14">
        <f t="shared" si="25"/>
        <v>1555.696537140121</v>
      </c>
      <c r="D439" s="14">
        <f>-LN(1-QUEUEwR!E439)/$D$5</f>
        <v>0.8399873546495126</v>
      </c>
      <c r="E439" s="14">
        <f t="shared" si="26"/>
        <v>1556.5365244947707</v>
      </c>
      <c r="F439" s="14">
        <f t="shared" si="24"/>
        <v>0.8399873546495655</v>
      </c>
      <c r="G439" s="15">
        <f t="shared" si="27"/>
        <v>5.295763827461997E-14</v>
      </c>
    </row>
    <row r="440" spans="1:7" ht="12.75">
      <c r="A440" s="9">
        <v>419</v>
      </c>
      <c r="B440" s="14">
        <f>-LN(1-QUEUEwR!B440)/$D$4</f>
        <v>4.4553670217440935</v>
      </c>
      <c r="C440" s="14">
        <f t="shared" si="25"/>
        <v>1560.151904161865</v>
      </c>
      <c r="D440" s="14">
        <f>-LN(1-QUEUEwR!E440)/$D$5</f>
        <v>2.0556108351589635</v>
      </c>
      <c r="E440" s="14">
        <f t="shared" si="26"/>
        <v>1562.207514997024</v>
      </c>
      <c r="F440" s="14">
        <f t="shared" si="24"/>
        <v>2.055610835158859</v>
      </c>
      <c r="G440" s="15">
        <f t="shared" si="27"/>
        <v>-1.0436096431476471E-13</v>
      </c>
    </row>
    <row r="441" spans="1:7" ht="12.75">
      <c r="A441" s="9">
        <v>420</v>
      </c>
      <c r="B441" s="14">
        <f>-LN(1-QUEUEwR!B441)/$D$4</f>
        <v>0.8976336970765955</v>
      </c>
      <c r="C441" s="14">
        <f t="shared" si="25"/>
        <v>1561.0495378589417</v>
      </c>
      <c r="D441" s="14">
        <f>-LN(1-QUEUEwR!E441)/$D$5</f>
        <v>0.2028917078385773</v>
      </c>
      <c r="E441" s="14">
        <f t="shared" si="26"/>
        <v>1562.4104067048625</v>
      </c>
      <c r="F441" s="14">
        <f t="shared" si="24"/>
        <v>1.360868845920777</v>
      </c>
      <c r="G441" s="15">
        <f t="shared" si="27"/>
        <v>1.1579771380821997</v>
      </c>
    </row>
    <row r="442" spans="1:7" ht="12.75">
      <c r="A442" s="9">
        <v>421</v>
      </c>
      <c r="B442" s="14">
        <f>-LN(1-QUEUEwR!B442)/$D$4</f>
        <v>9.565858090655095</v>
      </c>
      <c r="C442" s="14">
        <f t="shared" si="25"/>
        <v>1570.6153959495969</v>
      </c>
      <c r="D442" s="14">
        <f>-LN(1-QUEUEwR!E442)/$D$5</f>
        <v>2.8180127136831796</v>
      </c>
      <c r="E442" s="14">
        <f t="shared" si="26"/>
        <v>1573.43340866328</v>
      </c>
      <c r="F442" s="14">
        <f t="shared" si="24"/>
        <v>2.8180127136831743</v>
      </c>
      <c r="G442" s="15">
        <f t="shared" si="27"/>
        <v>-5.329070518200751E-15</v>
      </c>
    </row>
    <row r="443" spans="1:7" ht="12.75">
      <c r="A443" s="9">
        <v>422</v>
      </c>
      <c r="B443" s="14">
        <f>-LN(1-QUEUEwR!B443)/$D$4</f>
        <v>1.011615036672873</v>
      </c>
      <c r="C443" s="14">
        <f t="shared" si="25"/>
        <v>1571.6270109862696</v>
      </c>
      <c r="D443" s="14">
        <f>-LN(1-QUEUEwR!E443)/$D$5</f>
        <v>7.04855184282336</v>
      </c>
      <c r="E443" s="14">
        <f t="shared" si="26"/>
        <v>1580.4819605061034</v>
      </c>
      <c r="F443" s="14">
        <f t="shared" si="24"/>
        <v>8.85494951983378</v>
      </c>
      <c r="G443" s="15">
        <f t="shared" si="27"/>
        <v>1.8063976770104206</v>
      </c>
    </row>
    <row r="444" spans="1:7" ht="12.75">
      <c r="A444" s="9">
        <v>423</v>
      </c>
      <c r="B444" s="14">
        <f>-LN(1-QUEUEwR!B444)/$D$4</f>
        <v>8.030033814003733</v>
      </c>
      <c r="C444" s="14">
        <f t="shared" si="25"/>
        <v>1579.6570448002733</v>
      </c>
      <c r="D444" s="14">
        <f>-LN(1-QUEUEwR!E444)/$D$5</f>
        <v>0.09995362469558951</v>
      </c>
      <c r="E444" s="14">
        <f t="shared" si="26"/>
        <v>1580.581914130799</v>
      </c>
      <c r="F444" s="14">
        <f t="shared" si="24"/>
        <v>0.9248693305257802</v>
      </c>
      <c r="G444" s="15">
        <f t="shared" si="27"/>
        <v>0.8249157058301907</v>
      </c>
    </row>
    <row r="445" spans="1:7" ht="12.75">
      <c r="A445" s="9">
        <v>424</v>
      </c>
      <c r="B445" s="14">
        <f>-LN(1-QUEUEwR!B445)/$D$4</f>
        <v>1.7080163730843811</v>
      </c>
      <c r="C445" s="14">
        <f t="shared" si="25"/>
        <v>1581.3650611733576</v>
      </c>
      <c r="D445" s="14">
        <f>-LN(1-QUEUEwR!E445)/$D$5</f>
        <v>6.567507198394066</v>
      </c>
      <c r="E445" s="14">
        <f t="shared" si="26"/>
        <v>1587.9325683717516</v>
      </c>
      <c r="F445" s="14">
        <f t="shared" si="24"/>
        <v>6.567507198393969</v>
      </c>
      <c r="G445" s="15">
        <f t="shared" si="27"/>
        <v>-9.681144774731365E-14</v>
      </c>
    </row>
    <row r="446" spans="1:7" ht="12.75">
      <c r="A446" s="9">
        <v>425</v>
      </c>
      <c r="B446" s="14">
        <f>-LN(1-QUEUEwR!B446)/$D$4</f>
        <v>0.25240021037845634</v>
      </c>
      <c r="C446" s="14">
        <f t="shared" si="25"/>
        <v>1581.617461383736</v>
      </c>
      <c r="D446" s="14">
        <f>-LN(1-QUEUEwR!E446)/$D$5</f>
        <v>0.0050468236576858465</v>
      </c>
      <c r="E446" s="14">
        <f t="shared" si="26"/>
        <v>1587.9376151954093</v>
      </c>
      <c r="F446" s="14">
        <f t="shared" si="24"/>
        <v>6.320153811673208</v>
      </c>
      <c r="G446" s="15">
        <f t="shared" si="27"/>
        <v>6.315106988015522</v>
      </c>
    </row>
    <row r="447" spans="1:7" ht="12.75">
      <c r="A447" s="9">
        <v>426</v>
      </c>
      <c r="B447" s="14">
        <f>-LN(1-QUEUEwR!B447)/$D$4</f>
        <v>4.118008769807175</v>
      </c>
      <c r="C447" s="14">
        <f t="shared" si="25"/>
        <v>1585.7354701535432</v>
      </c>
      <c r="D447" s="14">
        <f>-LN(1-QUEUEwR!E447)/$D$5</f>
        <v>0.7924206307376747</v>
      </c>
      <c r="E447" s="14">
        <f t="shared" si="26"/>
        <v>1588.730035826147</v>
      </c>
      <c r="F447" s="14">
        <f t="shared" si="24"/>
        <v>2.9945656726038123</v>
      </c>
      <c r="G447" s="15">
        <f t="shared" si="27"/>
        <v>2.202145041866138</v>
      </c>
    </row>
    <row r="448" spans="1:7" ht="12.75">
      <c r="A448" s="9">
        <v>427</v>
      </c>
      <c r="B448" s="14">
        <f>-LN(1-QUEUEwR!B448)/$D$4</f>
        <v>2.223390870040885</v>
      </c>
      <c r="C448" s="14">
        <f t="shared" si="25"/>
        <v>1587.9588610235842</v>
      </c>
      <c r="D448" s="14">
        <f>-LN(1-QUEUEwR!E448)/$D$5</f>
        <v>1.6412002672287387</v>
      </c>
      <c r="E448" s="14">
        <f t="shared" si="26"/>
        <v>1590.3712360933757</v>
      </c>
      <c r="F448" s="14">
        <f t="shared" si="24"/>
        <v>2.412375069791551</v>
      </c>
      <c r="G448" s="15">
        <f t="shared" si="27"/>
        <v>0.7711748025628125</v>
      </c>
    </row>
    <row r="449" spans="1:7" ht="12.75">
      <c r="A449" s="9">
        <v>428</v>
      </c>
      <c r="B449" s="14">
        <f>-LN(1-QUEUEwR!B449)/$D$4</f>
        <v>0.014720517837857626</v>
      </c>
      <c r="C449" s="14">
        <f t="shared" si="25"/>
        <v>1587.973581541422</v>
      </c>
      <c r="D449" s="14">
        <f>-LN(1-QUEUEwR!E449)/$D$5</f>
        <v>3.082647570974918</v>
      </c>
      <c r="E449" s="14">
        <f t="shared" si="26"/>
        <v>1593.4538836643505</v>
      </c>
      <c r="F449" s="14">
        <f t="shared" si="24"/>
        <v>5.480302122928606</v>
      </c>
      <c r="G449" s="15">
        <f t="shared" si="27"/>
        <v>2.397654551953688</v>
      </c>
    </row>
    <row r="450" spans="1:7" ht="12.75">
      <c r="A450" s="9">
        <v>429</v>
      </c>
      <c r="B450" s="14">
        <f>-LN(1-QUEUEwR!B450)/$D$4</f>
        <v>0.9983367779397956</v>
      </c>
      <c r="C450" s="14">
        <f t="shared" si="25"/>
        <v>1588.9719183193617</v>
      </c>
      <c r="D450" s="14">
        <f>-LN(1-QUEUEwR!E450)/$D$5</f>
        <v>1.9553958173606958</v>
      </c>
      <c r="E450" s="14">
        <f t="shared" si="26"/>
        <v>1595.4092794817113</v>
      </c>
      <c r="F450" s="14">
        <f t="shared" si="24"/>
        <v>6.437361162349589</v>
      </c>
      <c r="G450" s="15">
        <f t="shared" si="27"/>
        <v>4.481965344988893</v>
      </c>
    </row>
    <row r="451" spans="1:7" ht="12.75">
      <c r="A451" s="9">
        <v>430</v>
      </c>
      <c r="B451" s="14">
        <f>-LN(1-QUEUEwR!B451)/$D$4</f>
        <v>15.325460469982692</v>
      </c>
      <c r="C451" s="14">
        <f t="shared" si="25"/>
        <v>1604.2973787893445</v>
      </c>
      <c r="D451" s="14">
        <f>-LN(1-QUEUEwR!E451)/$D$5</f>
        <v>0.6013716998306589</v>
      </c>
      <c r="E451" s="14">
        <f t="shared" si="26"/>
        <v>1604.8987504891752</v>
      </c>
      <c r="F451" s="14">
        <f t="shared" si="24"/>
        <v>0.6013716998306791</v>
      </c>
      <c r="G451" s="15">
        <f t="shared" si="27"/>
        <v>2.020605904817785E-14</v>
      </c>
    </row>
    <row r="452" spans="1:7" ht="12.75">
      <c r="A452" s="9">
        <v>431</v>
      </c>
      <c r="B452" s="14">
        <f>-LN(1-QUEUEwR!B452)/$D$4</f>
        <v>7.668091182558811</v>
      </c>
      <c r="C452" s="14">
        <f t="shared" si="25"/>
        <v>1611.9654699719033</v>
      </c>
      <c r="D452" s="14">
        <f>-LN(1-QUEUEwR!E452)/$D$5</f>
        <v>0.1380544808334918</v>
      </c>
      <c r="E452" s="14">
        <f t="shared" si="26"/>
        <v>1612.1035244527368</v>
      </c>
      <c r="F452" s="14">
        <f t="shared" si="24"/>
        <v>0.13805448083348892</v>
      </c>
      <c r="G452" s="15">
        <f t="shared" si="27"/>
        <v>-2.886579864025407E-15</v>
      </c>
    </row>
    <row r="453" spans="1:7" ht="12.75">
      <c r="A453" s="9">
        <v>432</v>
      </c>
      <c r="B453" s="14">
        <f>-LN(1-QUEUEwR!B453)/$D$4</f>
        <v>2.6437433623821365</v>
      </c>
      <c r="C453" s="14">
        <f t="shared" si="25"/>
        <v>1614.6092133342854</v>
      </c>
      <c r="D453" s="14">
        <f>-LN(1-QUEUEwR!E453)/$D$5</f>
        <v>4.041020661896734</v>
      </c>
      <c r="E453" s="14">
        <f t="shared" si="26"/>
        <v>1618.6502339961821</v>
      </c>
      <c r="F453" s="14">
        <f t="shared" si="24"/>
        <v>4.0410206618967095</v>
      </c>
      <c r="G453" s="15">
        <f t="shared" si="27"/>
        <v>-2.4868995751603507E-14</v>
      </c>
    </row>
    <row r="454" spans="1:7" ht="12.75">
      <c r="A454" s="9">
        <v>433</v>
      </c>
      <c r="B454" s="14">
        <f>-LN(1-QUEUEwR!B454)/$D$4</f>
        <v>0.2737563536830502</v>
      </c>
      <c r="C454" s="14">
        <f t="shared" si="25"/>
        <v>1614.8829696879684</v>
      </c>
      <c r="D454" s="14">
        <f>-LN(1-QUEUEwR!E454)/$D$5</f>
        <v>6.471100570857054</v>
      </c>
      <c r="E454" s="14">
        <f t="shared" si="26"/>
        <v>1625.1213345670392</v>
      </c>
      <c r="F454" s="14">
        <f t="shared" si="24"/>
        <v>10.238364879070787</v>
      </c>
      <c r="G454" s="15">
        <f t="shared" si="27"/>
        <v>3.7672643082137327</v>
      </c>
    </row>
    <row r="455" spans="1:7" ht="12.75">
      <c r="A455" s="9">
        <v>434</v>
      </c>
      <c r="B455" s="14">
        <f>-LN(1-QUEUEwR!B455)/$D$4</f>
        <v>1.3333741900585303</v>
      </c>
      <c r="C455" s="14">
        <f t="shared" si="25"/>
        <v>1616.216343878027</v>
      </c>
      <c r="D455" s="14">
        <f>-LN(1-QUEUEwR!E455)/$D$5</f>
        <v>2.0148313525559147</v>
      </c>
      <c r="E455" s="14">
        <f t="shared" si="26"/>
        <v>1627.136165919595</v>
      </c>
      <c r="F455" s="14">
        <f t="shared" si="24"/>
        <v>10.919822041568068</v>
      </c>
      <c r="G455" s="15">
        <f t="shared" si="27"/>
        <v>8.904990689012154</v>
      </c>
    </row>
    <row r="456" spans="1:7" ht="12.75">
      <c r="A456" s="9">
        <v>435</v>
      </c>
      <c r="B456" s="14">
        <f>-LN(1-QUEUEwR!B456)/$D$4</f>
        <v>1.8188592290912002</v>
      </c>
      <c r="C456" s="14">
        <f t="shared" si="25"/>
        <v>1618.0352031071182</v>
      </c>
      <c r="D456" s="14">
        <f>-LN(1-QUEUEwR!E456)/$D$5</f>
        <v>3.003457290771409</v>
      </c>
      <c r="E456" s="14">
        <f t="shared" si="26"/>
        <v>1630.1396232103664</v>
      </c>
      <c r="F456" s="14">
        <f t="shared" si="24"/>
        <v>12.10442010324823</v>
      </c>
      <c r="G456" s="15">
        <f t="shared" si="27"/>
        <v>9.100962812476821</v>
      </c>
    </row>
    <row r="457" spans="1:7" ht="12.75">
      <c r="A457" s="9">
        <v>436</v>
      </c>
      <c r="B457" s="14">
        <f>-LN(1-QUEUEwR!B457)/$D$4</f>
        <v>1.8230151596099096</v>
      </c>
      <c r="C457" s="14">
        <f t="shared" si="25"/>
        <v>1619.858218266728</v>
      </c>
      <c r="D457" s="14">
        <f>-LN(1-QUEUEwR!E457)/$D$5</f>
        <v>1.5830426290685968</v>
      </c>
      <c r="E457" s="14">
        <f t="shared" si="26"/>
        <v>1631.722665839435</v>
      </c>
      <c r="F457" s="14">
        <f t="shared" si="24"/>
        <v>11.864447572706922</v>
      </c>
      <c r="G457" s="15">
        <f t="shared" si="27"/>
        <v>10.281404943638325</v>
      </c>
    </row>
    <row r="458" spans="1:7" ht="12.75">
      <c r="A458" s="9">
        <v>437</v>
      </c>
      <c r="B458" s="14">
        <f>-LN(1-QUEUEwR!B458)/$D$4</f>
        <v>0.15392938536299608</v>
      </c>
      <c r="C458" s="14">
        <f t="shared" si="25"/>
        <v>1620.012147652091</v>
      </c>
      <c r="D458" s="14">
        <f>-LN(1-QUEUEwR!E458)/$D$5</f>
        <v>0.8351065599798398</v>
      </c>
      <c r="E458" s="14">
        <f t="shared" si="26"/>
        <v>1632.5577723994147</v>
      </c>
      <c r="F458" s="14">
        <f t="shared" si="24"/>
        <v>12.5456247473237</v>
      </c>
      <c r="G458" s="15">
        <f t="shared" si="27"/>
        <v>11.71051818734386</v>
      </c>
    </row>
    <row r="459" spans="1:7" ht="12.75">
      <c r="A459" s="9">
        <v>438</v>
      </c>
      <c r="B459" s="14">
        <f>-LN(1-QUEUEwR!B459)/$D$4</f>
        <v>2.7958065988634857</v>
      </c>
      <c r="C459" s="14">
        <f t="shared" si="25"/>
        <v>1622.8079542509545</v>
      </c>
      <c r="D459" s="14">
        <f>-LN(1-QUEUEwR!E459)/$D$5</f>
        <v>2.076780982354603</v>
      </c>
      <c r="E459" s="14">
        <f t="shared" si="26"/>
        <v>1634.6345533817694</v>
      </c>
      <c r="F459" s="14">
        <f t="shared" si="24"/>
        <v>11.826599130814884</v>
      </c>
      <c r="G459" s="15">
        <f t="shared" si="27"/>
        <v>9.749818148460282</v>
      </c>
    </row>
    <row r="460" spans="1:7" ht="12.75">
      <c r="A460" s="9">
        <v>439</v>
      </c>
      <c r="B460" s="14">
        <f>-LN(1-QUEUEwR!B460)/$D$4</f>
        <v>4.016249409620482</v>
      </c>
      <c r="C460" s="14">
        <f t="shared" si="25"/>
        <v>1626.824203660575</v>
      </c>
      <c r="D460" s="14">
        <f>-LN(1-QUEUEwR!E460)/$D$5</f>
        <v>1.7288308295733827</v>
      </c>
      <c r="E460" s="14">
        <f t="shared" si="26"/>
        <v>1636.3633842113427</v>
      </c>
      <c r="F460" s="14">
        <f t="shared" si="24"/>
        <v>9.539180550767696</v>
      </c>
      <c r="G460" s="15">
        <f t="shared" si="27"/>
        <v>7.810349721194314</v>
      </c>
    </row>
    <row r="461" spans="1:7" ht="12.75">
      <c r="A461" s="9">
        <v>440</v>
      </c>
      <c r="B461" s="14">
        <f>-LN(1-QUEUEwR!B461)/$D$4</f>
        <v>5.137968595256943</v>
      </c>
      <c r="C461" s="14">
        <f t="shared" si="25"/>
        <v>1631.962172255832</v>
      </c>
      <c r="D461" s="14">
        <f>-LN(1-QUEUEwR!E461)/$D$5</f>
        <v>0.008237565324256565</v>
      </c>
      <c r="E461" s="14">
        <f t="shared" si="26"/>
        <v>1636.3716217766669</v>
      </c>
      <c r="F461" s="14">
        <f t="shared" si="24"/>
        <v>4.409449520834869</v>
      </c>
      <c r="G461" s="15">
        <f t="shared" si="27"/>
        <v>4.401211955510613</v>
      </c>
    </row>
    <row r="462" spans="1:7" ht="12.75">
      <c r="A462" s="9">
        <v>441</v>
      </c>
      <c r="B462" s="14">
        <f>-LN(1-QUEUEwR!B462)/$D$4</f>
        <v>2.6130419218035565</v>
      </c>
      <c r="C462" s="14">
        <f t="shared" si="25"/>
        <v>1634.5752141776356</v>
      </c>
      <c r="D462" s="14">
        <f>-LN(1-QUEUEwR!E462)/$D$5</f>
        <v>0.7501958031369782</v>
      </c>
      <c r="E462" s="14">
        <f t="shared" si="26"/>
        <v>1637.1218175798037</v>
      </c>
      <c r="F462" s="14">
        <f t="shared" si="24"/>
        <v>2.5466034021681025</v>
      </c>
      <c r="G462" s="15">
        <f t="shared" si="27"/>
        <v>1.7964075990311243</v>
      </c>
    </row>
    <row r="463" spans="1:7" ht="12.75">
      <c r="A463" s="9">
        <v>442</v>
      </c>
      <c r="B463" s="14">
        <f>-LN(1-QUEUEwR!B463)/$D$4</f>
        <v>1.853724306827703</v>
      </c>
      <c r="C463" s="14">
        <f t="shared" si="25"/>
        <v>1636.4289384844633</v>
      </c>
      <c r="D463" s="14">
        <f>-LN(1-QUEUEwR!E463)/$D$5</f>
        <v>3.7134207687238443</v>
      </c>
      <c r="E463" s="14">
        <f t="shared" si="26"/>
        <v>1640.8352383485276</v>
      </c>
      <c r="F463" s="14">
        <f t="shared" si="24"/>
        <v>4.4062998640642945</v>
      </c>
      <c r="G463" s="15">
        <f t="shared" si="27"/>
        <v>0.6928790953404502</v>
      </c>
    </row>
    <row r="464" spans="1:7" ht="12.75">
      <c r="A464" s="9">
        <v>443</v>
      </c>
      <c r="B464" s="14">
        <f>-LN(1-QUEUEwR!B464)/$D$4</f>
        <v>1.043250081458411</v>
      </c>
      <c r="C464" s="14">
        <f t="shared" si="25"/>
        <v>1637.4721885659217</v>
      </c>
      <c r="D464" s="14">
        <f>-LN(1-QUEUEwR!E464)/$D$5</f>
        <v>3.891296471381338</v>
      </c>
      <c r="E464" s="14">
        <f t="shared" si="26"/>
        <v>1644.726534819909</v>
      </c>
      <c r="F464" s="14">
        <f t="shared" si="24"/>
        <v>7.254346253987251</v>
      </c>
      <c r="G464" s="15">
        <f t="shared" si="27"/>
        <v>3.3630497826059127</v>
      </c>
    </row>
    <row r="465" spans="1:7" ht="12.75">
      <c r="A465" s="9">
        <v>444</v>
      </c>
      <c r="B465" s="14">
        <f>-LN(1-QUEUEwR!B465)/$D$4</f>
        <v>0.11043978648771427</v>
      </c>
      <c r="C465" s="14">
        <f t="shared" si="25"/>
        <v>1637.5826283524093</v>
      </c>
      <c r="D465" s="14">
        <f>-LN(1-QUEUEwR!E465)/$D$5</f>
        <v>0.9994572891055872</v>
      </c>
      <c r="E465" s="14">
        <f t="shared" si="26"/>
        <v>1645.7259921090144</v>
      </c>
      <c r="F465" s="14">
        <f t="shared" si="24"/>
        <v>8.14336375660514</v>
      </c>
      <c r="G465" s="15">
        <f t="shared" si="27"/>
        <v>7.143906467499553</v>
      </c>
    </row>
    <row r="466" spans="1:7" ht="12.75">
      <c r="A466" s="9">
        <v>445</v>
      </c>
      <c r="B466" s="14">
        <f>-LN(1-QUEUEwR!B466)/$D$4</f>
        <v>0.04917514687494923</v>
      </c>
      <c r="C466" s="14">
        <f t="shared" si="25"/>
        <v>1637.6318034992842</v>
      </c>
      <c r="D466" s="14">
        <f>-LN(1-QUEUEwR!E466)/$D$5</f>
        <v>3.041072387891125</v>
      </c>
      <c r="E466" s="14">
        <f t="shared" si="26"/>
        <v>1648.7670644969055</v>
      </c>
      <c r="F466" s="14">
        <f t="shared" si="24"/>
        <v>11.135260997621344</v>
      </c>
      <c r="G466" s="15">
        <f t="shared" si="27"/>
        <v>8.09418860973022</v>
      </c>
    </row>
    <row r="467" spans="1:7" ht="12.75">
      <c r="A467" s="9">
        <v>446</v>
      </c>
      <c r="B467" s="14">
        <f>-LN(1-QUEUEwR!B467)/$D$4</f>
        <v>1.7262558289974914</v>
      </c>
      <c r="C467" s="14">
        <f t="shared" si="25"/>
        <v>1639.3580593282816</v>
      </c>
      <c r="D467" s="14">
        <f>-LN(1-QUEUEwR!E467)/$D$5</f>
        <v>5.6330425451163295</v>
      </c>
      <c r="E467" s="14">
        <f t="shared" si="26"/>
        <v>1654.4001070420218</v>
      </c>
      <c r="F467" s="14">
        <f t="shared" si="24"/>
        <v>15.042047713740203</v>
      </c>
      <c r="G467" s="15">
        <f t="shared" si="27"/>
        <v>9.409005168623874</v>
      </c>
    </row>
    <row r="468" spans="1:7" ht="12.75">
      <c r="A468" s="9">
        <v>447</v>
      </c>
      <c r="B468" s="14">
        <f>-LN(1-QUEUEwR!B468)/$D$4</f>
        <v>13.016619530403995</v>
      </c>
      <c r="C468" s="14">
        <f t="shared" si="25"/>
        <v>1652.3746788586855</v>
      </c>
      <c r="D468" s="14">
        <f>-LN(1-QUEUEwR!E468)/$D$5</f>
        <v>0.12797307046253448</v>
      </c>
      <c r="E468" s="14">
        <f t="shared" si="26"/>
        <v>1654.5280801124843</v>
      </c>
      <c r="F468" s="14">
        <f t="shared" si="24"/>
        <v>2.1534012537988474</v>
      </c>
      <c r="G468" s="15">
        <f t="shared" si="27"/>
        <v>2.025428183336313</v>
      </c>
    </row>
    <row r="469" spans="1:7" ht="12.75">
      <c r="A469" s="9">
        <v>448</v>
      </c>
      <c r="B469" s="14">
        <f>-LN(1-QUEUEwR!B469)/$D$4</f>
        <v>0.853603772458547</v>
      </c>
      <c r="C469" s="14">
        <f t="shared" si="25"/>
        <v>1653.228282631144</v>
      </c>
      <c r="D469" s="14">
        <f>-LN(1-QUEUEwR!E469)/$D$5</f>
        <v>1.7789592736777549</v>
      </c>
      <c r="E469" s="14">
        <f t="shared" si="26"/>
        <v>1656.3070393861622</v>
      </c>
      <c r="F469" s="14">
        <f t="shared" si="24"/>
        <v>3.0787567550180484</v>
      </c>
      <c r="G469" s="15">
        <f t="shared" si="27"/>
        <v>1.2997974813402935</v>
      </c>
    </row>
    <row r="470" spans="1:7" ht="12.75">
      <c r="A470" s="9">
        <v>449</v>
      </c>
      <c r="B470" s="14">
        <f>-LN(1-QUEUEwR!B470)/$D$4</f>
        <v>3.099936845095605</v>
      </c>
      <c r="C470" s="14">
        <f t="shared" si="25"/>
        <v>1656.3282194762396</v>
      </c>
      <c r="D470" s="14">
        <f>-LN(1-QUEUEwR!E470)/$D$5</f>
        <v>1.322118837798638</v>
      </c>
      <c r="E470" s="14">
        <f t="shared" si="26"/>
        <v>1657.6503383140382</v>
      </c>
      <c r="F470" s="14">
        <f aca="true" t="shared" si="28" ref="F470:F533">E470-C470</f>
        <v>1.3221188377985982</v>
      </c>
      <c r="G470" s="15">
        <f t="shared" si="27"/>
        <v>-3.9745984281580604E-14</v>
      </c>
    </row>
    <row r="471" spans="1:7" ht="12.75">
      <c r="A471" s="9">
        <v>450</v>
      </c>
      <c r="B471" s="14">
        <f>-LN(1-QUEUEwR!B471)/$D$4</f>
        <v>0.279309197783416</v>
      </c>
      <c r="C471" s="14">
        <f aca="true" t="shared" si="29" ref="C471:C534">C470+B471</f>
        <v>1656.6075286740231</v>
      </c>
      <c r="D471" s="14">
        <f>-LN(1-QUEUEwR!E471)/$D$5</f>
        <v>1.339109662696017</v>
      </c>
      <c r="E471" s="14">
        <f aca="true" t="shared" si="30" ref="E471:E534">D471+MAX(C471,E470)</f>
        <v>1658.9894479767343</v>
      </c>
      <c r="F471" s="14">
        <f t="shared" si="28"/>
        <v>2.3819193027111396</v>
      </c>
      <c r="G471" s="15">
        <f aca="true" t="shared" si="31" ref="G471:G534">+F471-D471</f>
        <v>1.0428096400151226</v>
      </c>
    </row>
    <row r="472" spans="1:7" ht="12.75">
      <c r="A472" s="9">
        <v>451</v>
      </c>
      <c r="B472" s="14">
        <f>-LN(1-QUEUEwR!B472)/$D$4</f>
        <v>1.8105233792748265</v>
      </c>
      <c r="C472" s="14">
        <f t="shared" si="29"/>
        <v>1658.418052053298</v>
      </c>
      <c r="D472" s="14">
        <f>-LN(1-QUEUEwR!E472)/$D$5</f>
        <v>2.1602665074675236</v>
      </c>
      <c r="E472" s="14">
        <f t="shared" si="30"/>
        <v>1661.1497144842017</v>
      </c>
      <c r="F472" s="14">
        <f t="shared" si="28"/>
        <v>2.731662430903725</v>
      </c>
      <c r="G472" s="15">
        <f t="shared" si="31"/>
        <v>0.5713959234362016</v>
      </c>
    </row>
    <row r="473" spans="1:7" ht="12.75">
      <c r="A473" s="9">
        <v>452</v>
      </c>
      <c r="B473" s="14">
        <f>-LN(1-QUEUEwR!B473)/$D$4</f>
        <v>12.91725731148723</v>
      </c>
      <c r="C473" s="14">
        <f t="shared" si="29"/>
        <v>1671.3353093647852</v>
      </c>
      <c r="D473" s="14">
        <f>-LN(1-QUEUEwR!E473)/$D$5</f>
        <v>5.848065837291337</v>
      </c>
      <c r="E473" s="14">
        <f t="shared" si="30"/>
        <v>1677.1833752020766</v>
      </c>
      <c r="F473" s="14">
        <f t="shared" si="28"/>
        <v>5.848065837291415</v>
      </c>
      <c r="G473" s="15">
        <f t="shared" si="31"/>
        <v>7.815970093361102E-14</v>
      </c>
    </row>
    <row r="474" spans="1:7" ht="12.75">
      <c r="A474" s="9">
        <v>453</v>
      </c>
      <c r="B474" s="14">
        <f>-LN(1-QUEUEwR!B474)/$D$4</f>
        <v>2.856769888179978</v>
      </c>
      <c r="C474" s="14">
        <f t="shared" si="29"/>
        <v>1674.1920792529652</v>
      </c>
      <c r="D474" s="14">
        <f>-LN(1-QUEUEwR!E474)/$D$5</f>
        <v>5.910780194139178</v>
      </c>
      <c r="E474" s="14">
        <f t="shared" si="30"/>
        <v>1683.0941553962157</v>
      </c>
      <c r="F474" s="14">
        <f t="shared" si="28"/>
        <v>8.902076143250497</v>
      </c>
      <c r="G474" s="15">
        <f t="shared" si="31"/>
        <v>2.9912959491113185</v>
      </c>
    </row>
    <row r="475" spans="1:7" ht="12.75">
      <c r="A475" s="9">
        <v>454</v>
      </c>
      <c r="B475" s="14">
        <f>-LN(1-QUEUEwR!B475)/$D$4</f>
        <v>1.284864976521312</v>
      </c>
      <c r="C475" s="14">
        <f t="shared" si="29"/>
        <v>1675.4769442294864</v>
      </c>
      <c r="D475" s="14">
        <f>-LN(1-QUEUEwR!E475)/$D$5</f>
        <v>0.8155389071345938</v>
      </c>
      <c r="E475" s="14">
        <f t="shared" si="30"/>
        <v>1683.9096943033503</v>
      </c>
      <c r="F475" s="14">
        <f t="shared" si="28"/>
        <v>8.432750073863872</v>
      </c>
      <c r="G475" s="15">
        <f t="shared" si="31"/>
        <v>7.617211166729279</v>
      </c>
    </row>
    <row r="476" spans="1:7" ht="12.75">
      <c r="A476" s="9">
        <v>455</v>
      </c>
      <c r="B476" s="14">
        <f>-LN(1-QUEUEwR!B476)/$D$4</f>
        <v>3.2057664141482376</v>
      </c>
      <c r="C476" s="14">
        <f t="shared" si="29"/>
        <v>1678.6827106436347</v>
      </c>
      <c r="D476" s="14">
        <f>-LN(1-QUEUEwR!E476)/$D$5</f>
        <v>1.9972714198844845</v>
      </c>
      <c r="E476" s="14">
        <f t="shared" si="30"/>
        <v>1685.9069657232349</v>
      </c>
      <c r="F476" s="14">
        <f t="shared" si="28"/>
        <v>7.224255079600198</v>
      </c>
      <c r="G476" s="15">
        <f t="shared" si="31"/>
        <v>5.226983659715714</v>
      </c>
    </row>
    <row r="477" spans="1:7" ht="12.75">
      <c r="A477" s="9">
        <v>456</v>
      </c>
      <c r="B477" s="14">
        <f>-LN(1-QUEUEwR!B477)/$D$4</f>
        <v>0.211363163504367</v>
      </c>
      <c r="C477" s="14">
        <f t="shared" si="29"/>
        <v>1678.894073807139</v>
      </c>
      <c r="D477" s="14">
        <f>-LN(1-QUEUEwR!E477)/$D$5</f>
        <v>1.3631804176514424</v>
      </c>
      <c r="E477" s="14">
        <f t="shared" si="30"/>
        <v>1687.2701461408863</v>
      </c>
      <c r="F477" s="14">
        <f t="shared" si="28"/>
        <v>8.376072333747288</v>
      </c>
      <c r="G477" s="15">
        <f t="shared" si="31"/>
        <v>7.012891916095846</v>
      </c>
    </row>
    <row r="478" spans="1:7" ht="12.75">
      <c r="A478" s="9">
        <v>457</v>
      </c>
      <c r="B478" s="14">
        <f>-LN(1-QUEUEwR!B478)/$D$4</f>
        <v>1.199381887128527</v>
      </c>
      <c r="C478" s="14">
        <f t="shared" si="29"/>
        <v>1680.0934556942675</v>
      </c>
      <c r="D478" s="14">
        <f>-LN(1-QUEUEwR!E478)/$D$5</f>
        <v>0.07094793191072339</v>
      </c>
      <c r="E478" s="14">
        <f t="shared" si="30"/>
        <v>1687.341094072797</v>
      </c>
      <c r="F478" s="14">
        <f t="shared" si="28"/>
        <v>7.247638378529473</v>
      </c>
      <c r="G478" s="15">
        <f t="shared" si="31"/>
        <v>7.17669044661875</v>
      </c>
    </row>
    <row r="479" spans="1:7" ht="12.75">
      <c r="A479" s="9">
        <v>458</v>
      </c>
      <c r="B479" s="14">
        <f>-LN(1-QUEUEwR!B479)/$D$4</f>
        <v>7.565746220374043</v>
      </c>
      <c r="C479" s="14">
        <f t="shared" si="29"/>
        <v>1687.6592019146415</v>
      </c>
      <c r="D479" s="14">
        <f>-LN(1-QUEUEwR!E479)/$D$5</f>
        <v>1.9932399606675946</v>
      </c>
      <c r="E479" s="14">
        <f t="shared" si="30"/>
        <v>1689.652441875309</v>
      </c>
      <c r="F479" s="14">
        <f t="shared" si="28"/>
        <v>1.9932399606675517</v>
      </c>
      <c r="G479" s="15">
        <f t="shared" si="31"/>
        <v>-4.285460875053104E-14</v>
      </c>
    </row>
    <row r="480" spans="1:7" ht="12.75">
      <c r="A480" s="9">
        <v>459</v>
      </c>
      <c r="B480" s="14">
        <f>-LN(1-QUEUEwR!B480)/$D$4</f>
        <v>5.021435454901227</v>
      </c>
      <c r="C480" s="14">
        <f t="shared" si="29"/>
        <v>1692.6806373695426</v>
      </c>
      <c r="D480" s="14">
        <f>-LN(1-QUEUEwR!E480)/$D$5</f>
        <v>0.9700601049496518</v>
      </c>
      <c r="E480" s="14">
        <f t="shared" si="30"/>
        <v>1693.6506974744923</v>
      </c>
      <c r="F480" s="14">
        <f t="shared" si="28"/>
        <v>0.9700601049496527</v>
      </c>
      <c r="G480" s="15">
        <f t="shared" si="31"/>
        <v>8.881784197001252E-16</v>
      </c>
    </row>
    <row r="481" spans="1:7" ht="12.75">
      <c r="A481" s="9">
        <v>460</v>
      </c>
      <c r="B481" s="14">
        <f>-LN(1-QUEUEwR!B481)/$D$4</f>
        <v>10.003586221908742</v>
      </c>
      <c r="C481" s="14">
        <f t="shared" si="29"/>
        <v>1702.6842235914514</v>
      </c>
      <c r="D481" s="14">
        <f>-LN(1-QUEUEwR!E481)/$D$5</f>
        <v>0.45623262148598076</v>
      </c>
      <c r="E481" s="14">
        <f t="shared" si="30"/>
        <v>1703.1404562129374</v>
      </c>
      <c r="F481" s="14">
        <f t="shared" si="28"/>
        <v>0.45623262148592403</v>
      </c>
      <c r="G481" s="15">
        <f t="shared" si="31"/>
        <v>-5.67323965583455E-14</v>
      </c>
    </row>
    <row r="482" spans="1:7" ht="12.75">
      <c r="A482" s="9">
        <v>461</v>
      </c>
      <c r="B482" s="14">
        <f>-LN(1-QUEUEwR!B482)/$D$4</f>
        <v>0.6947645803894302</v>
      </c>
      <c r="C482" s="14">
        <f t="shared" si="29"/>
        <v>1703.3789881718408</v>
      </c>
      <c r="D482" s="14">
        <f>-LN(1-QUEUEwR!E482)/$D$5</f>
        <v>2.4934403884484384</v>
      </c>
      <c r="E482" s="14">
        <f t="shared" si="30"/>
        <v>1705.872428560289</v>
      </c>
      <c r="F482" s="14">
        <f t="shared" si="28"/>
        <v>2.4934403884483345</v>
      </c>
      <c r="G482" s="15">
        <f t="shared" si="31"/>
        <v>-1.0391687510491465E-13</v>
      </c>
    </row>
    <row r="483" spans="1:7" ht="12.75">
      <c r="A483" s="9">
        <v>462</v>
      </c>
      <c r="B483" s="14">
        <f>-LN(1-QUEUEwR!B483)/$D$4</f>
        <v>3.467872248587034</v>
      </c>
      <c r="C483" s="14">
        <f t="shared" si="29"/>
        <v>1706.846860420428</v>
      </c>
      <c r="D483" s="14">
        <f>-LN(1-QUEUEwR!E483)/$D$5</f>
        <v>3.5949572179606615</v>
      </c>
      <c r="E483" s="14">
        <f t="shared" si="30"/>
        <v>1710.4418176383886</v>
      </c>
      <c r="F483" s="14">
        <f t="shared" si="28"/>
        <v>3.594957217960655</v>
      </c>
      <c r="G483" s="15">
        <f t="shared" si="31"/>
        <v>-6.661338147750939E-15</v>
      </c>
    </row>
    <row r="484" spans="1:7" ht="12.75">
      <c r="A484" s="9">
        <v>463</v>
      </c>
      <c r="B484" s="14">
        <f>-LN(1-QUEUEwR!B484)/$D$4</f>
        <v>4.653293365168127</v>
      </c>
      <c r="C484" s="14">
        <f t="shared" si="29"/>
        <v>1711.500153785596</v>
      </c>
      <c r="D484" s="14">
        <f>-LN(1-QUEUEwR!E484)/$D$5</f>
        <v>7.22225321976194</v>
      </c>
      <c r="E484" s="14">
        <f t="shared" si="30"/>
        <v>1718.722407005358</v>
      </c>
      <c r="F484" s="14">
        <f t="shared" si="28"/>
        <v>7.222253219762024</v>
      </c>
      <c r="G484" s="15">
        <f t="shared" si="31"/>
        <v>8.43769498715119E-14</v>
      </c>
    </row>
    <row r="485" spans="1:7" ht="12.75">
      <c r="A485" s="9">
        <v>464</v>
      </c>
      <c r="B485" s="14">
        <f>-LN(1-QUEUEwR!B485)/$D$4</f>
        <v>2.5011879383890534</v>
      </c>
      <c r="C485" s="14">
        <f t="shared" si="29"/>
        <v>1714.001341723985</v>
      </c>
      <c r="D485" s="14">
        <f>-LN(1-QUEUEwR!E485)/$D$5</f>
        <v>6.260531747734121</v>
      </c>
      <c r="E485" s="14">
        <f t="shared" si="30"/>
        <v>1724.9829387530922</v>
      </c>
      <c r="F485" s="14">
        <f t="shared" si="28"/>
        <v>10.981597029107206</v>
      </c>
      <c r="G485" s="15">
        <f t="shared" si="31"/>
        <v>4.721065281373085</v>
      </c>
    </row>
    <row r="486" spans="1:7" ht="12.75">
      <c r="A486" s="9">
        <v>465</v>
      </c>
      <c r="B486" s="14">
        <f>-LN(1-QUEUEwR!B486)/$D$4</f>
        <v>0.8525287978946616</v>
      </c>
      <c r="C486" s="14">
        <f t="shared" si="29"/>
        <v>1714.8538705218796</v>
      </c>
      <c r="D486" s="14">
        <f>-LN(1-QUEUEwR!E486)/$D$5</f>
        <v>5.543736047544694</v>
      </c>
      <c r="E486" s="14">
        <f t="shared" si="30"/>
        <v>1730.5266748006368</v>
      </c>
      <c r="F486" s="14">
        <f t="shared" si="28"/>
        <v>15.672804278757212</v>
      </c>
      <c r="G486" s="15">
        <f t="shared" si="31"/>
        <v>10.129068231212518</v>
      </c>
    </row>
    <row r="487" spans="1:7" ht="12.75">
      <c r="A487" s="9">
        <v>466</v>
      </c>
      <c r="B487" s="14">
        <f>-LN(1-QUEUEwR!B487)/$D$4</f>
        <v>0.6127034283446847</v>
      </c>
      <c r="C487" s="14">
        <f t="shared" si="29"/>
        <v>1715.4665739502243</v>
      </c>
      <c r="D487" s="14">
        <f>-LN(1-QUEUEwR!E487)/$D$5</f>
        <v>2.0667947160077276</v>
      </c>
      <c r="E487" s="14">
        <f t="shared" si="30"/>
        <v>1732.5934695166445</v>
      </c>
      <c r="F487" s="14">
        <f t="shared" si="28"/>
        <v>17.126895566420217</v>
      </c>
      <c r="G487" s="15">
        <f t="shared" si="31"/>
        <v>15.06010085041249</v>
      </c>
    </row>
    <row r="488" spans="1:7" ht="12.75">
      <c r="A488" s="9">
        <v>467</v>
      </c>
      <c r="B488" s="14">
        <f>-LN(1-QUEUEwR!B488)/$D$4</f>
        <v>4.247872769511084</v>
      </c>
      <c r="C488" s="14">
        <f t="shared" si="29"/>
        <v>1719.7144467197354</v>
      </c>
      <c r="D488" s="14">
        <f>-LN(1-QUEUEwR!E488)/$D$5</f>
        <v>1.928968034129241</v>
      </c>
      <c r="E488" s="14">
        <f t="shared" si="30"/>
        <v>1734.5224375507737</v>
      </c>
      <c r="F488" s="14">
        <f t="shared" si="28"/>
        <v>14.807990831038296</v>
      </c>
      <c r="G488" s="15">
        <f t="shared" si="31"/>
        <v>12.879022796909055</v>
      </c>
    </row>
    <row r="489" spans="1:7" ht="12.75">
      <c r="A489" s="9">
        <v>468</v>
      </c>
      <c r="B489" s="14">
        <f>-LN(1-QUEUEwR!B489)/$D$4</f>
        <v>0.5002058896014543</v>
      </c>
      <c r="C489" s="14">
        <f t="shared" si="29"/>
        <v>1720.2146526093368</v>
      </c>
      <c r="D489" s="14">
        <f>-LN(1-QUEUEwR!E489)/$D$5</f>
        <v>0.5854789417651055</v>
      </c>
      <c r="E489" s="14">
        <f t="shared" si="30"/>
        <v>1735.1079164925388</v>
      </c>
      <c r="F489" s="14">
        <f t="shared" si="28"/>
        <v>14.893263883202053</v>
      </c>
      <c r="G489" s="15">
        <f t="shared" si="31"/>
        <v>14.307784941436948</v>
      </c>
    </row>
    <row r="490" spans="1:7" ht="12.75">
      <c r="A490" s="9">
        <v>469</v>
      </c>
      <c r="B490" s="14">
        <f>-LN(1-QUEUEwR!B490)/$D$4</f>
        <v>1.5792213658473944</v>
      </c>
      <c r="C490" s="14">
        <f t="shared" si="29"/>
        <v>1721.7938739751842</v>
      </c>
      <c r="D490" s="14">
        <f>-LN(1-QUEUEwR!E490)/$D$5</f>
        <v>4.335333944161585</v>
      </c>
      <c r="E490" s="14">
        <f t="shared" si="30"/>
        <v>1739.4432504367005</v>
      </c>
      <c r="F490" s="14">
        <f t="shared" si="28"/>
        <v>17.64937646151634</v>
      </c>
      <c r="G490" s="15">
        <f t="shared" si="31"/>
        <v>13.314042517354755</v>
      </c>
    </row>
    <row r="491" spans="1:7" ht="12.75">
      <c r="A491" s="9">
        <v>470</v>
      </c>
      <c r="B491" s="14">
        <f>-LN(1-QUEUEwR!B491)/$D$4</f>
        <v>10.556044503411488</v>
      </c>
      <c r="C491" s="14">
        <f t="shared" si="29"/>
        <v>1732.3499184785956</v>
      </c>
      <c r="D491" s="14">
        <f>-LN(1-QUEUEwR!E491)/$D$5</f>
        <v>0.20904148889083352</v>
      </c>
      <c r="E491" s="14">
        <f t="shared" si="30"/>
        <v>1739.6522919255913</v>
      </c>
      <c r="F491" s="14">
        <f t="shared" si="28"/>
        <v>7.302373446995716</v>
      </c>
      <c r="G491" s="15">
        <f t="shared" si="31"/>
        <v>7.093331958104883</v>
      </c>
    </row>
    <row r="492" spans="1:7" ht="12.75">
      <c r="A492" s="9">
        <v>471</v>
      </c>
      <c r="B492" s="14">
        <f>-LN(1-QUEUEwR!B492)/$D$4</f>
        <v>2.432329663952949</v>
      </c>
      <c r="C492" s="14">
        <f t="shared" si="29"/>
        <v>1734.7822481425485</v>
      </c>
      <c r="D492" s="14">
        <f>-LN(1-QUEUEwR!E492)/$D$5</f>
        <v>2.5523184847395455</v>
      </c>
      <c r="E492" s="14">
        <f t="shared" si="30"/>
        <v>1742.2046104103308</v>
      </c>
      <c r="F492" s="14">
        <f t="shared" si="28"/>
        <v>7.422362267782319</v>
      </c>
      <c r="G492" s="15">
        <f t="shared" si="31"/>
        <v>4.870043783042773</v>
      </c>
    </row>
    <row r="493" spans="1:7" ht="12.75">
      <c r="A493" s="9">
        <v>472</v>
      </c>
      <c r="B493" s="14">
        <f>-LN(1-QUEUEwR!B493)/$D$4</f>
        <v>2.0293101529120956</v>
      </c>
      <c r="C493" s="14">
        <f t="shared" si="29"/>
        <v>1736.8115582954606</v>
      </c>
      <c r="D493" s="14">
        <f>-LN(1-QUEUEwR!E493)/$D$5</f>
        <v>0.5178901030578701</v>
      </c>
      <c r="E493" s="14">
        <f t="shared" si="30"/>
        <v>1742.7225005133887</v>
      </c>
      <c r="F493" s="14">
        <f t="shared" si="28"/>
        <v>5.9109422179280955</v>
      </c>
      <c r="G493" s="15">
        <f t="shared" si="31"/>
        <v>5.393052114870225</v>
      </c>
    </row>
    <row r="494" spans="1:7" ht="12.75">
      <c r="A494" s="9">
        <v>473</v>
      </c>
      <c r="B494" s="14">
        <f>-LN(1-QUEUEwR!B494)/$D$4</f>
        <v>2.172690061900244</v>
      </c>
      <c r="C494" s="14">
        <f t="shared" si="29"/>
        <v>1738.984248357361</v>
      </c>
      <c r="D494" s="14">
        <f>-LN(1-QUEUEwR!E494)/$D$5</f>
        <v>3.2334043938027643</v>
      </c>
      <c r="E494" s="14">
        <f t="shared" si="30"/>
        <v>1745.9559049071916</v>
      </c>
      <c r="F494" s="14">
        <f t="shared" si="28"/>
        <v>6.971656549830641</v>
      </c>
      <c r="G494" s="15">
        <f t="shared" si="31"/>
        <v>3.7382521560278765</v>
      </c>
    </row>
    <row r="495" spans="1:7" ht="12.75">
      <c r="A495" s="9">
        <v>474</v>
      </c>
      <c r="B495" s="14">
        <f>-LN(1-QUEUEwR!B495)/$D$4</f>
        <v>0.7400243090900408</v>
      </c>
      <c r="C495" s="14">
        <f t="shared" si="29"/>
        <v>1739.724272666451</v>
      </c>
      <c r="D495" s="14">
        <f>-LN(1-QUEUEwR!E495)/$D$5</f>
        <v>9.847684004669132</v>
      </c>
      <c r="E495" s="14">
        <f t="shared" si="30"/>
        <v>1755.8035889118607</v>
      </c>
      <c r="F495" s="14">
        <f t="shared" si="28"/>
        <v>16.0793162454097</v>
      </c>
      <c r="G495" s="15">
        <f t="shared" si="31"/>
        <v>6.231632240740568</v>
      </c>
    </row>
    <row r="496" spans="1:7" ht="12.75">
      <c r="A496" s="9">
        <v>475</v>
      </c>
      <c r="B496" s="14">
        <f>-LN(1-QUEUEwR!B496)/$D$4</f>
        <v>3.2207884175112693</v>
      </c>
      <c r="C496" s="14">
        <f t="shared" si="29"/>
        <v>1742.9450610839624</v>
      </c>
      <c r="D496" s="14">
        <f>-LN(1-QUEUEwR!E496)/$D$5</f>
        <v>3.6200356879171784</v>
      </c>
      <c r="E496" s="14">
        <f t="shared" si="30"/>
        <v>1759.423624599778</v>
      </c>
      <c r="F496" s="14">
        <f t="shared" si="28"/>
        <v>16.478563515815495</v>
      </c>
      <c r="G496" s="15">
        <f t="shared" si="31"/>
        <v>12.858527827898316</v>
      </c>
    </row>
    <row r="497" spans="1:7" ht="12.75">
      <c r="A497" s="9">
        <v>476</v>
      </c>
      <c r="B497" s="14">
        <f>-LN(1-QUEUEwR!B497)/$D$4</f>
        <v>0.11056284875298887</v>
      </c>
      <c r="C497" s="14">
        <f t="shared" si="29"/>
        <v>1743.0556239327154</v>
      </c>
      <c r="D497" s="14">
        <f>-LN(1-QUEUEwR!E497)/$D$5</f>
        <v>2.5778257142923042</v>
      </c>
      <c r="E497" s="14">
        <f t="shared" si="30"/>
        <v>1762.00145031407</v>
      </c>
      <c r="F497" s="14">
        <f t="shared" si="28"/>
        <v>18.945826381354664</v>
      </c>
      <c r="G497" s="15">
        <f t="shared" si="31"/>
        <v>16.36800066706236</v>
      </c>
    </row>
    <row r="498" spans="1:7" ht="12.75">
      <c r="A498" s="9">
        <v>477</v>
      </c>
      <c r="B498" s="14">
        <f>-LN(1-QUEUEwR!B498)/$D$4</f>
        <v>11.940506871026852</v>
      </c>
      <c r="C498" s="14">
        <f t="shared" si="29"/>
        <v>1754.9961308037423</v>
      </c>
      <c r="D498" s="14">
        <f>-LN(1-QUEUEwR!E498)/$D$5</f>
        <v>2.2943500696687766</v>
      </c>
      <c r="E498" s="14">
        <f t="shared" si="30"/>
        <v>1764.2958003837389</v>
      </c>
      <c r="F498" s="14">
        <f t="shared" si="28"/>
        <v>9.29966957999659</v>
      </c>
      <c r="G498" s="15">
        <f t="shared" si="31"/>
        <v>7.005319510327812</v>
      </c>
    </row>
    <row r="499" spans="1:7" ht="12.75">
      <c r="A499" s="9">
        <v>478</v>
      </c>
      <c r="B499" s="14">
        <f>-LN(1-QUEUEwR!B499)/$D$4</f>
        <v>0.3931976750916554</v>
      </c>
      <c r="C499" s="14">
        <f t="shared" si="29"/>
        <v>1755.389328478834</v>
      </c>
      <c r="D499" s="14">
        <f>-LN(1-QUEUEwR!E499)/$D$5</f>
        <v>0.02447892540488985</v>
      </c>
      <c r="E499" s="14">
        <f t="shared" si="30"/>
        <v>1764.3202793091439</v>
      </c>
      <c r="F499" s="14">
        <f t="shared" si="28"/>
        <v>8.93095083030994</v>
      </c>
      <c r="G499" s="15">
        <f t="shared" si="31"/>
        <v>8.906471904905048</v>
      </c>
    </row>
    <row r="500" spans="1:7" ht="12.75">
      <c r="A500" s="9">
        <v>479</v>
      </c>
      <c r="B500" s="14">
        <f>-LN(1-QUEUEwR!B500)/$D$4</f>
        <v>1.332884298620997</v>
      </c>
      <c r="C500" s="14">
        <f t="shared" si="29"/>
        <v>1756.7222127774548</v>
      </c>
      <c r="D500" s="14">
        <f>-LN(1-QUEUEwR!E500)/$D$5</f>
        <v>4.7030374298422375</v>
      </c>
      <c r="E500" s="14">
        <f t="shared" si="30"/>
        <v>1769.023316738986</v>
      </c>
      <c r="F500" s="14">
        <f t="shared" si="28"/>
        <v>12.301103961531226</v>
      </c>
      <c r="G500" s="15">
        <f t="shared" si="31"/>
        <v>7.598066531688988</v>
      </c>
    </row>
    <row r="501" spans="1:7" ht="12.75">
      <c r="A501" s="9">
        <v>480</v>
      </c>
      <c r="B501" s="14">
        <f>-LN(1-QUEUEwR!B501)/$D$4</f>
        <v>3.376103996673141</v>
      </c>
      <c r="C501" s="14">
        <f t="shared" si="29"/>
        <v>1760.098316774128</v>
      </c>
      <c r="D501" s="14">
        <f>-LN(1-QUEUEwR!E501)/$D$5</f>
        <v>5.71336118881709</v>
      </c>
      <c r="E501" s="14">
        <f t="shared" si="30"/>
        <v>1774.7366779278032</v>
      </c>
      <c r="F501" s="14">
        <f t="shared" si="28"/>
        <v>14.638361153675078</v>
      </c>
      <c r="G501" s="15">
        <f t="shared" si="31"/>
        <v>8.924999964857989</v>
      </c>
    </row>
    <row r="502" spans="1:7" ht="12.75">
      <c r="A502" s="9">
        <v>481</v>
      </c>
      <c r="B502" s="14">
        <f>-LN(1-QUEUEwR!B502)/$D$4</f>
        <v>0.7367026521899284</v>
      </c>
      <c r="C502" s="14">
        <f t="shared" si="29"/>
        <v>1760.835019426318</v>
      </c>
      <c r="D502" s="14">
        <f>-LN(1-QUEUEwR!E502)/$D$5</f>
        <v>2.0485652786675685</v>
      </c>
      <c r="E502" s="14">
        <f t="shared" si="30"/>
        <v>1776.7852432064708</v>
      </c>
      <c r="F502" s="14">
        <f t="shared" si="28"/>
        <v>15.950223780152783</v>
      </c>
      <c r="G502" s="15">
        <f t="shared" si="31"/>
        <v>13.901658501485214</v>
      </c>
    </row>
    <row r="503" spans="1:7" ht="12.75">
      <c r="A503" s="9">
        <v>482</v>
      </c>
      <c r="B503" s="14">
        <f>-LN(1-QUEUEwR!B503)/$D$4</f>
        <v>4.133367779811969</v>
      </c>
      <c r="C503" s="14">
        <f t="shared" si="29"/>
        <v>1764.96838720613</v>
      </c>
      <c r="D503" s="14">
        <f>-LN(1-QUEUEwR!E503)/$D$5</f>
        <v>5.289349631946505</v>
      </c>
      <c r="E503" s="14">
        <f t="shared" si="30"/>
        <v>1782.0745928384174</v>
      </c>
      <c r="F503" s="14">
        <f t="shared" si="28"/>
        <v>17.106205632287356</v>
      </c>
      <c r="G503" s="15">
        <f t="shared" si="31"/>
        <v>11.81685600034085</v>
      </c>
    </row>
    <row r="504" spans="1:7" ht="12.75">
      <c r="A504" s="9">
        <v>483</v>
      </c>
      <c r="B504" s="14">
        <f>-LN(1-QUEUEwR!B504)/$D$4</f>
        <v>5.989543898486623</v>
      </c>
      <c r="C504" s="14">
        <f t="shared" si="29"/>
        <v>1770.9579311046166</v>
      </c>
      <c r="D504" s="14">
        <f>-LN(1-QUEUEwR!E504)/$D$5</f>
        <v>1.5754854012285273</v>
      </c>
      <c r="E504" s="14">
        <f t="shared" si="30"/>
        <v>1783.6500782396458</v>
      </c>
      <c r="F504" s="14">
        <f t="shared" si="28"/>
        <v>12.692147135029245</v>
      </c>
      <c r="G504" s="15">
        <f t="shared" si="31"/>
        <v>11.116661733800719</v>
      </c>
    </row>
    <row r="505" spans="1:7" ht="12.75">
      <c r="A505" s="9">
        <v>484</v>
      </c>
      <c r="B505" s="14">
        <f>-LN(1-QUEUEwR!B505)/$D$4</f>
        <v>0.39773087860768214</v>
      </c>
      <c r="C505" s="14">
        <f t="shared" si="29"/>
        <v>1771.3556619832243</v>
      </c>
      <c r="D505" s="14">
        <f>-LN(1-QUEUEwR!E505)/$D$5</f>
        <v>2.0370297744755574</v>
      </c>
      <c r="E505" s="14">
        <f t="shared" si="30"/>
        <v>1785.6871080141213</v>
      </c>
      <c r="F505" s="14">
        <f t="shared" si="28"/>
        <v>14.331446030897041</v>
      </c>
      <c r="G505" s="15">
        <f t="shared" si="31"/>
        <v>12.294416256421483</v>
      </c>
    </row>
    <row r="506" spans="1:7" ht="12.75">
      <c r="A506" s="9">
        <v>485</v>
      </c>
      <c r="B506" s="14">
        <f>-LN(1-QUEUEwR!B506)/$D$4</f>
        <v>3.414436105317993</v>
      </c>
      <c r="C506" s="14">
        <f t="shared" si="29"/>
        <v>1774.7700980885422</v>
      </c>
      <c r="D506" s="14">
        <f>-LN(1-QUEUEwR!E506)/$D$5</f>
        <v>1.462645298558526</v>
      </c>
      <c r="E506" s="14">
        <f t="shared" si="30"/>
        <v>1787.1497533126799</v>
      </c>
      <c r="F506" s="14">
        <f t="shared" si="28"/>
        <v>12.37965522413765</v>
      </c>
      <c r="G506" s="15">
        <f t="shared" si="31"/>
        <v>10.917009925579125</v>
      </c>
    </row>
    <row r="507" spans="1:7" ht="12.75">
      <c r="A507" s="9">
        <v>486</v>
      </c>
      <c r="B507" s="14">
        <f>-LN(1-QUEUEwR!B507)/$D$4</f>
        <v>2.3009530505526024</v>
      </c>
      <c r="C507" s="14">
        <f t="shared" si="29"/>
        <v>1777.0710511390948</v>
      </c>
      <c r="D507" s="14">
        <f>-LN(1-QUEUEwR!E507)/$D$5</f>
        <v>3.662196236963957</v>
      </c>
      <c r="E507" s="14">
        <f t="shared" si="30"/>
        <v>1790.811949549644</v>
      </c>
      <c r="F507" s="14">
        <f t="shared" si="28"/>
        <v>13.740898410549107</v>
      </c>
      <c r="G507" s="15">
        <f t="shared" si="31"/>
        <v>10.07870217358515</v>
      </c>
    </row>
    <row r="508" spans="1:7" ht="12.75">
      <c r="A508" s="9">
        <v>487</v>
      </c>
      <c r="B508" s="14">
        <f>-LN(1-QUEUEwR!B508)/$D$4</f>
        <v>0.03730097370404571</v>
      </c>
      <c r="C508" s="14">
        <f t="shared" si="29"/>
        <v>1777.108352112799</v>
      </c>
      <c r="D508" s="14">
        <f>-LN(1-QUEUEwR!E508)/$D$5</f>
        <v>1.739587649960946</v>
      </c>
      <c r="E508" s="14">
        <f t="shared" si="30"/>
        <v>1792.5515371996048</v>
      </c>
      <c r="F508" s="14">
        <f t="shared" si="28"/>
        <v>15.443185086805897</v>
      </c>
      <c r="G508" s="15">
        <f t="shared" si="31"/>
        <v>13.703597436844952</v>
      </c>
    </row>
    <row r="509" spans="1:7" ht="12.75">
      <c r="A509" s="9">
        <v>488</v>
      </c>
      <c r="B509" s="14">
        <f>-LN(1-QUEUEwR!B509)/$D$4</f>
        <v>4.354991832098843</v>
      </c>
      <c r="C509" s="14">
        <f t="shared" si="29"/>
        <v>1781.4633439448978</v>
      </c>
      <c r="D509" s="14">
        <f>-LN(1-QUEUEwR!E509)/$D$5</f>
        <v>1.7812003367018854</v>
      </c>
      <c r="E509" s="14">
        <f t="shared" si="30"/>
        <v>1794.3327375363067</v>
      </c>
      <c r="F509" s="14">
        <f t="shared" si="28"/>
        <v>12.86939359140888</v>
      </c>
      <c r="G509" s="15">
        <f t="shared" si="31"/>
        <v>11.088193254706994</v>
      </c>
    </row>
    <row r="510" spans="1:7" ht="12.75">
      <c r="A510" s="9">
        <v>489</v>
      </c>
      <c r="B510" s="14">
        <f>-LN(1-QUEUEwR!B510)/$D$4</f>
        <v>0.39272302323327907</v>
      </c>
      <c r="C510" s="14">
        <f t="shared" si="29"/>
        <v>1781.856066968131</v>
      </c>
      <c r="D510" s="14">
        <f>-LN(1-QUEUEwR!E510)/$D$5</f>
        <v>7.168385951723489</v>
      </c>
      <c r="E510" s="14">
        <f t="shared" si="30"/>
        <v>1801.50112348803</v>
      </c>
      <c r="F510" s="14">
        <f t="shared" si="28"/>
        <v>19.64505651989907</v>
      </c>
      <c r="G510" s="15">
        <f t="shared" si="31"/>
        <v>12.476670568175582</v>
      </c>
    </row>
    <row r="511" spans="1:7" ht="12.75">
      <c r="A511" s="9">
        <v>490</v>
      </c>
      <c r="B511" s="14">
        <f>-LN(1-QUEUEwR!B511)/$D$4</f>
        <v>5.326155224173969</v>
      </c>
      <c r="C511" s="14">
        <f t="shared" si="29"/>
        <v>1787.182222192305</v>
      </c>
      <c r="D511" s="14">
        <f>-LN(1-QUEUEwR!E511)/$D$5</f>
        <v>1.8624133313966587</v>
      </c>
      <c r="E511" s="14">
        <f t="shared" si="30"/>
        <v>1803.3635368194268</v>
      </c>
      <c r="F511" s="14">
        <f t="shared" si="28"/>
        <v>16.181314627121765</v>
      </c>
      <c r="G511" s="15">
        <f t="shared" si="31"/>
        <v>14.318901295725105</v>
      </c>
    </row>
    <row r="512" spans="1:7" ht="12.75">
      <c r="A512" s="9">
        <v>491</v>
      </c>
      <c r="B512" s="14">
        <f>-LN(1-QUEUEwR!B512)/$D$4</f>
        <v>3.3108335146130803</v>
      </c>
      <c r="C512" s="14">
        <f t="shared" si="29"/>
        <v>1790.493055706918</v>
      </c>
      <c r="D512" s="14">
        <f>-LN(1-QUEUEwR!E512)/$D$5</f>
        <v>0.6293446625244331</v>
      </c>
      <c r="E512" s="14">
        <f t="shared" si="30"/>
        <v>1803.9928814819514</v>
      </c>
      <c r="F512" s="14">
        <f t="shared" si="28"/>
        <v>13.499825775033287</v>
      </c>
      <c r="G512" s="15">
        <f t="shared" si="31"/>
        <v>12.870481112508854</v>
      </c>
    </row>
    <row r="513" spans="1:7" ht="12.75">
      <c r="A513" s="9">
        <v>492</v>
      </c>
      <c r="B513" s="14">
        <f>-LN(1-QUEUEwR!B513)/$D$4</f>
        <v>1.3764633246327571</v>
      </c>
      <c r="C513" s="14">
        <f t="shared" si="29"/>
        <v>1791.869519031551</v>
      </c>
      <c r="D513" s="14">
        <f>-LN(1-QUEUEwR!E513)/$D$5</f>
        <v>5.0841501002927405</v>
      </c>
      <c r="E513" s="14">
        <f t="shared" si="30"/>
        <v>1809.0770315822442</v>
      </c>
      <c r="F513" s="14">
        <f t="shared" si="28"/>
        <v>17.20751255069331</v>
      </c>
      <c r="G513" s="15">
        <f t="shared" si="31"/>
        <v>12.123362450400569</v>
      </c>
    </row>
    <row r="514" spans="1:7" ht="12.75">
      <c r="A514" s="9">
        <v>493</v>
      </c>
      <c r="B514" s="14">
        <f>-LN(1-QUEUEwR!B514)/$D$4</f>
        <v>0.6604051861697063</v>
      </c>
      <c r="C514" s="14">
        <f t="shared" si="29"/>
        <v>1792.5299242177207</v>
      </c>
      <c r="D514" s="14">
        <f>-LN(1-QUEUEwR!E514)/$D$5</f>
        <v>0.7561066108191173</v>
      </c>
      <c r="E514" s="14">
        <f t="shared" si="30"/>
        <v>1809.8331381930634</v>
      </c>
      <c r="F514" s="14">
        <f t="shared" si="28"/>
        <v>17.303213975342715</v>
      </c>
      <c r="G514" s="15">
        <f t="shared" si="31"/>
        <v>16.547107364523598</v>
      </c>
    </row>
    <row r="515" spans="1:7" ht="12.75">
      <c r="A515" s="9">
        <v>494</v>
      </c>
      <c r="B515" s="14">
        <f>-LN(1-QUEUEwR!B515)/$D$4</f>
        <v>4.556734380329165</v>
      </c>
      <c r="C515" s="14">
        <f t="shared" si="29"/>
        <v>1797.0866585980498</v>
      </c>
      <c r="D515" s="14">
        <f>-LN(1-QUEUEwR!E515)/$D$5</f>
        <v>5.4494803953594415</v>
      </c>
      <c r="E515" s="14">
        <f t="shared" si="30"/>
        <v>1815.2826185884228</v>
      </c>
      <c r="F515" s="14">
        <f t="shared" si="28"/>
        <v>18.195959990373012</v>
      </c>
      <c r="G515" s="15">
        <f t="shared" si="31"/>
        <v>12.746479595013572</v>
      </c>
    </row>
    <row r="516" spans="1:7" ht="12.75">
      <c r="A516" s="9">
        <v>495</v>
      </c>
      <c r="B516" s="14">
        <f>-LN(1-QUEUEwR!B516)/$D$4</f>
        <v>8.707932458151811</v>
      </c>
      <c r="C516" s="14">
        <f t="shared" si="29"/>
        <v>1805.7945910562016</v>
      </c>
      <c r="D516" s="14">
        <f>-LN(1-QUEUEwR!E516)/$D$5</f>
        <v>0.021646732883266632</v>
      </c>
      <c r="E516" s="14">
        <f t="shared" si="30"/>
        <v>1815.304265321306</v>
      </c>
      <c r="F516" s="14">
        <f t="shared" si="28"/>
        <v>9.509674265104422</v>
      </c>
      <c r="G516" s="15">
        <f t="shared" si="31"/>
        <v>9.488027532221155</v>
      </c>
    </row>
    <row r="517" spans="1:7" ht="12.75">
      <c r="A517" s="9">
        <v>496</v>
      </c>
      <c r="B517" s="14">
        <f>-LN(1-QUEUEwR!B517)/$D$4</f>
        <v>0.8204225868007331</v>
      </c>
      <c r="C517" s="14">
        <f t="shared" si="29"/>
        <v>1806.6150136430024</v>
      </c>
      <c r="D517" s="14">
        <f>-LN(1-QUEUEwR!E517)/$D$5</f>
        <v>2.0869708784978123</v>
      </c>
      <c r="E517" s="14">
        <f t="shared" si="30"/>
        <v>1817.3912361998039</v>
      </c>
      <c r="F517" s="14">
        <f t="shared" si="28"/>
        <v>10.776222556801486</v>
      </c>
      <c r="G517" s="15">
        <f t="shared" si="31"/>
        <v>8.689251678303673</v>
      </c>
    </row>
    <row r="518" spans="1:7" ht="12.75">
      <c r="A518" s="9">
        <v>497</v>
      </c>
      <c r="B518" s="14">
        <f>-LN(1-QUEUEwR!B518)/$D$4</f>
        <v>2.6893036385778624</v>
      </c>
      <c r="C518" s="14">
        <f t="shared" si="29"/>
        <v>1809.3043172815803</v>
      </c>
      <c r="D518" s="14">
        <f>-LN(1-QUEUEwR!E518)/$D$5</f>
        <v>1.1412469733853126</v>
      </c>
      <c r="E518" s="14">
        <f t="shared" si="30"/>
        <v>1818.5324831731891</v>
      </c>
      <c r="F518" s="14">
        <f t="shared" si="28"/>
        <v>9.228165891608796</v>
      </c>
      <c r="G518" s="15">
        <f t="shared" si="31"/>
        <v>8.086918918223484</v>
      </c>
    </row>
    <row r="519" spans="1:7" ht="12.75">
      <c r="A519" s="9">
        <v>498</v>
      </c>
      <c r="B519" s="14">
        <f>-LN(1-QUEUEwR!B519)/$D$4</f>
        <v>6.191732394783481</v>
      </c>
      <c r="C519" s="14">
        <f t="shared" si="29"/>
        <v>1815.4960496763638</v>
      </c>
      <c r="D519" s="14">
        <f>-LN(1-QUEUEwR!E519)/$D$5</f>
        <v>1.1922606742534836</v>
      </c>
      <c r="E519" s="14">
        <f t="shared" si="30"/>
        <v>1819.7247438474426</v>
      </c>
      <c r="F519" s="14">
        <f t="shared" si="28"/>
        <v>4.228694171078814</v>
      </c>
      <c r="G519" s="15">
        <f t="shared" si="31"/>
        <v>3.036433496825331</v>
      </c>
    </row>
    <row r="520" spans="1:7" ht="12.75">
      <c r="A520" s="9">
        <v>499</v>
      </c>
      <c r="B520" s="14">
        <f>-LN(1-QUEUEwR!B520)/$D$4</f>
        <v>1.7295783414711086</v>
      </c>
      <c r="C520" s="14">
        <f t="shared" si="29"/>
        <v>1817.2256280178349</v>
      </c>
      <c r="D520" s="14">
        <f>-LN(1-QUEUEwR!E520)/$D$5</f>
        <v>5.571581239236772</v>
      </c>
      <c r="E520" s="14">
        <f t="shared" si="30"/>
        <v>1825.2963250866794</v>
      </c>
      <c r="F520" s="14">
        <f t="shared" si="28"/>
        <v>8.070697068844538</v>
      </c>
      <c r="G520" s="15">
        <f t="shared" si="31"/>
        <v>2.4991158296077662</v>
      </c>
    </row>
    <row r="521" spans="1:7" ht="12.75">
      <c r="A521" s="9">
        <v>500</v>
      </c>
      <c r="B521" s="14">
        <f>-LN(1-QUEUEwR!B521)/$D$4</f>
        <v>0.0010840721147344305</v>
      </c>
      <c r="C521" s="14">
        <f t="shared" si="29"/>
        <v>1817.2267120899496</v>
      </c>
      <c r="D521" s="14">
        <f>-LN(1-QUEUEwR!E521)/$D$5</f>
        <v>5.057593851210956</v>
      </c>
      <c r="E521" s="14">
        <f t="shared" si="30"/>
        <v>1830.3539189378903</v>
      </c>
      <c r="F521" s="14">
        <f t="shared" si="28"/>
        <v>13.12720684794067</v>
      </c>
      <c r="G521" s="15">
        <f t="shared" si="31"/>
        <v>8.069612996729713</v>
      </c>
    </row>
    <row r="522" spans="1:7" ht="12.75">
      <c r="A522" s="9">
        <v>501</v>
      </c>
      <c r="B522" s="14">
        <f>-LN(1-QUEUEwR!B522)/$D$4</f>
        <v>6.755405685655511</v>
      </c>
      <c r="C522" s="14">
        <f t="shared" si="29"/>
        <v>1823.982117775605</v>
      </c>
      <c r="D522" s="14">
        <f>-LN(1-QUEUEwR!E522)/$D$5</f>
        <v>1.0153173708786565</v>
      </c>
      <c r="E522" s="14">
        <f t="shared" si="30"/>
        <v>1831.369236308769</v>
      </c>
      <c r="F522" s="14">
        <f t="shared" si="28"/>
        <v>7.387118533163857</v>
      </c>
      <c r="G522" s="15">
        <f t="shared" si="31"/>
        <v>6.371801162285201</v>
      </c>
    </row>
    <row r="523" spans="1:7" ht="12.75">
      <c r="A523" s="9">
        <v>502</v>
      </c>
      <c r="B523" s="14">
        <f>-LN(1-QUEUEwR!B523)/$D$4</f>
        <v>0.2775612705982944</v>
      </c>
      <c r="C523" s="14">
        <f t="shared" si="29"/>
        <v>1824.2596790462032</v>
      </c>
      <c r="D523" s="14">
        <f>-LN(1-QUEUEwR!E523)/$D$5</f>
        <v>6.017029009620099</v>
      </c>
      <c r="E523" s="14">
        <f t="shared" si="30"/>
        <v>1837.386265318389</v>
      </c>
      <c r="F523" s="14">
        <f t="shared" si="28"/>
        <v>13.126586272185705</v>
      </c>
      <c r="G523" s="15">
        <f t="shared" si="31"/>
        <v>7.109557262565605</v>
      </c>
    </row>
    <row r="524" spans="1:7" ht="12.75">
      <c r="A524" s="9">
        <v>503</v>
      </c>
      <c r="B524" s="14">
        <f>-LN(1-QUEUEwR!B524)/$D$4</f>
        <v>5.62421276404632</v>
      </c>
      <c r="C524" s="14">
        <f t="shared" si="29"/>
        <v>1829.8838918102497</v>
      </c>
      <c r="D524" s="14">
        <f>-LN(1-QUEUEwR!E524)/$D$5</f>
        <v>0.8401847718001605</v>
      </c>
      <c r="E524" s="14">
        <f t="shared" si="30"/>
        <v>1838.226450090189</v>
      </c>
      <c r="F524" s="14">
        <f t="shared" si="28"/>
        <v>8.34255827993934</v>
      </c>
      <c r="G524" s="15">
        <f t="shared" si="31"/>
        <v>7.502373508139179</v>
      </c>
    </row>
    <row r="525" spans="1:7" ht="12.75">
      <c r="A525" s="9">
        <v>504</v>
      </c>
      <c r="B525" s="14">
        <f>-LN(1-QUEUEwR!B525)/$D$4</f>
        <v>4.584328618443718</v>
      </c>
      <c r="C525" s="14">
        <f t="shared" si="29"/>
        <v>1834.4682204286935</v>
      </c>
      <c r="D525" s="14">
        <f>-LN(1-QUEUEwR!E525)/$D$5</f>
        <v>1.6009027673983398</v>
      </c>
      <c r="E525" s="14">
        <f t="shared" si="30"/>
        <v>1839.8273528575874</v>
      </c>
      <c r="F525" s="14">
        <f t="shared" si="28"/>
        <v>5.359132428893872</v>
      </c>
      <c r="G525" s="15">
        <f t="shared" si="31"/>
        <v>3.758229661495532</v>
      </c>
    </row>
    <row r="526" spans="1:7" ht="12.75">
      <c r="A526" s="9">
        <v>505</v>
      </c>
      <c r="B526" s="14">
        <f>-LN(1-QUEUEwR!B526)/$D$4</f>
        <v>2.6654550238457024</v>
      </c>
      <c r="C526" s="14">
        <f t="shared" si="29"/>
        <v>1837.1336754525391</v>
      </c>
      <c r="D526" s="14">
        <f>-LN(1-QUEUEwR!E526)/$D$5</f>
        <v>1.2090069552535287</v>
      </c>
      <c r="E526" s="14">
        <f t="shared" si="30"/>
        <v>1841.0363598128408</v>
      </c>
      <c r="F526" s="14">
        <f t="shared" si="28"/>
        <v>3.9026843603016914</v>
      </c>
      <c r="G526" s="15">
        <f t="shared" si="31"/>
        <v>2.6936774050481627</v>
      </c>
    </row>
    <row r="527" spans="1:7" ht="12.75">
      <c r="A527" s="9">
        <v>506</v>
      </c>
      <c r="B527" s="14">
        <f>-LN(1-QUEUEwR!B527)/$D$4</f>
        <v>6.074204000040229</v>
      </c>
      <c r="C527" s="14">
        <f t="shared" si="29"/>
        <v>1843.2078794525794</v>
      </c>
      <c r="D527" s="14">
        <f>-LN(1-QUEUEwR!E527)/$D$5</f>
        <v>1.4165567125613374</v>
      </c>
      <c r="E527" s="14">
        <f t="shared" si="30"/>
        <v>1844.6244361651407</v>
      </c>
      <c r="F527" s="14">
        <f t="shared" si="28"/>
        <v>1.4165567125612597</v>
      </c>
      <c r="G527" s="15">
        <f t="shared" si="31"/>
        <v>-7.771561172376096E-14</v>
      </c>
    </row>
    <row r="528" spans="1:7" ht="12.75">
      <c r="A528" s="9">
        <v>507</v>
      </c>
      <c r="B528" s="14">
        <f>-LN(1-QUEUEwR!B528)/$D$4</f>
        <v>1.9178439858845084</v>
      </c>
      <c r="C528" s="14">
        <f t="shared" si="29"/>
        <v>1845.1257234384639</v>
      </c>
      <c r="D528" s="14">
        <f>-LN(1-QUEUEwR!E528)/$D$5</f>
        <v>3.854111294764503</v>
      </c>
      <c r="E528" s="14">
        <f t="shared" si="30"/>
        <v>1848.9798347332285</v>
      </c>
      <c r="F528" s="14">
        <f t="shared" si="28"/>
        <v>3.854111294764607</v>
      </c>
      <c r="G528" s="15">
        <f t="shared" si="31"/>
        <v>1.0391687510491465E-13</v>
      </c>
    </row>
    <row r="529" spans="1:7" ht="12.75">
      <c r="A529" s="9">
        <v>508</v>
      </c>
      <c r="B529" s="14">
        <f>-LN(1-QUEUEwR!B529)/$D$4</f>
        <v>13.545728919477627</v>
      </c>
      <c r="C529" s="14">
        <f t="shared" si="29"/>
        <v>1858.6714523579415</v>
      </c>
      <c r="D529" s="14">
        <f>-LN(1-QUEUEwR!E529)/$D$5</f>
        <v>0.6394820252701624</v>
      </c>
      <c r="E529" s="14">
        <f t="shared" si="30"/>
        <v>1859.3109343832116</v>
      </c>
      <c r="F529" s="14">
        <f t="shared" si="28"/>
        <v>0.6394820252701265</v>
      </c>
      <c r="G529" s="15">
        <f t="shared" si="31"/>
        <v>-3.5860203695392556E-14</v>
      </c>
    </row>
    <row r="530" spans="1:7" ht="12.75">
      <c r="A530" s="9">
        <v>509</v>
      </c>
      <c r="B530" s="14">
        <f>-LN(1-QUEUEwR!B530)/$D$4</f>
        <v>1.7906605148441117</v>
      </c>
      <c r="C530" s="14">
        <f t="shared" si="29"/>
        <v>1860.4621128727856</v>
      </c>
      <c r="D530" s="14">
        <f>-LN(1-QUEUEwR!E530)/$D$5</f>
        <v>4.4696803421065</v>
      </c>
      <c r="E530" s="14">
        <f t="shared" si="30"/>
        <v>1864.9317932148922</v>
      </c>
      <c r="F530" s="14">
        <f t="shared" si="28"/>
        <v>4.469680342106585</v>
      </c>
      <c r="G530" s="15">
        <f t="shared" si="31"/>
        <v>8.526512829121202E-14</v>
      </c>
    </row>
    <row r="531" spans="1:7" ht="12.75">
      <c r="A531" s="9">
        <v>510</v>
      </c>
      <c r="B531" s="14">
        <f>-LN(1-QUEUEwR!B531)/$D$4</f>
        <v>0.8437247337708039</v>
      </c>
      <c r="C531" s="14">
        <f t="shared" si="29"/>
        <v>1861.3058376065565</v>
      </c>
      <c r="D531" s="14">
        <f>-LN(1-QUEUEwR!E531)/$D$5</f>
        <v>3.743081219801888</v>
      </c>
      <c r="E531" s="14">
        <f t="shared" si="30"/>
        <v>1868.6748744346942</v>
      </c>
      <c r="F531" s="14">
        <f t="shared" si="28"/>
        <v>7.369036828137723</v>
      </c>
      <c r="G531" s="15">
        <f t="shared" si="31"/>
        <v>3.6259556083358353</v>
      </c>
    </row>
    <row r="532" spans="1:7" ht="12.75">
      <c r="A532" s="9">
        <v>511</v>
      </c>
      <c r="B532" s="14">
        <f>-LN(1-QUEUEwR!B532)/$D$4</f>
        <v>6.165023328728751</v>
      </c>
      <c r="C532" s="14">
        <f t="shared" si="29"/>
        <v>1867.4708609352851</v>
      </c>
      <c r="D532" s="14">
        <f>-LN(1-QUEUEwR!E532)/$D$5</f>
        <v>3.756296227458036</v>
      </c>
      <c r="E532" s="14">
        <f t="shared" si="30"/>
        <v>1872.4311706621522</v>
      </c>
      <c r="F532" s="14">
        <f t="shared" si="28"/>
        <v>4.960309726867081</v>
      </c>
      <c r="G532" s="15">
        <f t="shared" si="31"/>
        <v>1.204013499409045</v>
      </c>
    </row>
    <row r="533" spans="1:7" ht="12.75">
      <c r="A533" s="9">
        <v>512</v>
      </c>
      <c r="B533" s="14">
        <f>-LN(1-QUEUEwR!B533)/$D$4</f>
        <v>2.030136766994219</v>
      </c>
      <c r="C533" s="14">
        <f t="shared" si="29"/>
        <v>1869.5009977022794</v>
      </c>
      <c r="D533" s="14">
        <f>-LN(1-QUEUEwR!E533)/$D$5</f>
        <v>3.1843880086097296</v>
      </c>
      <c r="E533" s="14">
        <f t="shared" si="30"/>
        <v>1875.6155586707619</v>
      </c>
      <c r="F533" s="14">
        <f t="shared" si="28"/>
        <v>6.114560968482465</v>
      </c>
      <c r="G533" s="15">
        <f t="shared" si="31"/>
        <v>2.9301729598727353</v>
      </c>
    </row>
    <row r="534" spans="1:7" ht="12.75">
      <c r="A534" s="9">
        <v>513</v>
      </c>
      <c r="B534" s="14">
        <f>-LN(1-QUEUEwR!B534)/$D$4</f>
        <v>2.5400145850343234</v>
      </c>
      <c r="C534" s="14">
        <f t="shared" si="29"/>
        <v>1872.0410122873136</v>
      </c>
      <c r="D534" s="14">
        <f>-LN(1-QUEUEwR!E534)/$D$5</f>
        <v>3.9667418045692395</v>
      </c>
      <c r="E534" s="14">
        <f t="shared" si="30"/>
        <v>1879.582300475331</v>
      </c>
      <c r="F534" s="14">
        <f aca="true" t="shared" si="32" ref="F534:F597">E534-C534</f>
        <v>7.541288188017461</v>
      </c>
      <c r="G534" s="15">
        <f t="shared" si="31"/>
        <v>3.5745463834482214</v>
      </c>
    </row>
    <row r="535" spans="1:7" ht="12.75">
      <c r="A535" s="9">
        <v>514</v>
      </c>
      <c r="B535" s="14">
        <f>-LN(1-QUEUEwR!B535)/$D$4</f>
        <v>3.3744257170658494</v>
      </c>
      <c r="C535" s="14">
        <f aca="true" t="shared" si="33" ref="C535:C598">C534+B535</f>
        <v>1875.4154380043794</v>
      </c>
      <c r="D535" s="14">
        <f>-LN(1-QUEUEwR!E535)/$D$5</f>
        <v>6.660996784716452</v>
      </c>
      <c r="E535" s="14">
        <f aca="true" t="shared" si="34" ref="E535:E598">D535+MAX(C535,E534)</f>
        <v>1886.2432972600475</v>
      </c>
      <c r="F535" s="14">
        <f t="shared" si="32"/>
        <v>10.827859255668045</v>
      </c>
      <c r="G535" s="15">
        <f aca="true" t="shared" si="35" ref="G535:G598">+F535-D535</f>
        <v>4.166862470951593</v>
      </c>
    </row>
    <row r="536" spans="1:7" ht="12.75">
      <c r="A536" s="9">
        <v>515</v>
      </c>
      <c r="B536" s="14">
        <f>-LN(1-QUEUEwR!B536)/$D$4</f>
        <v>9.928403647891532</v>
      </c>
      <c r="C536" s="14">
        <f t="shared" si="33"/>
        <v>1885.343841652271</v>
      </c>
      <c r="D536" s="14">
        <f>-LN(1-QUEUEwR!E536)/$D$5</f>
        <v>0.4609914929777963</v>
      </c>
      <c r="E536" s="14">
        <f t="shared" si="34"/>
        <v>1886.7042887530254</v>
      </c>
      <c r="F536" s="14">
        <f t="shared" si="32"/>
        <v>1.3604471007542998</v>
      </c>
      <c r="G536" s="15">
        <f t="shared" si="35"/>
        <v>0.8994556077765035</v>
      </c>
    </row>
    <row r="537" spans="1:7" ht="12.75">
      <c r="A537" s="9">
        <v>516</v>
      </c>
      <c r="B537" s="14">
        <f>-LN(1-QUEUEwR!B537)/$D$4</f>
        <v>0.47280376243861943</v>
      </c>
      <c r="C537" s="14">
        <f t="shared" si="33"/>
        <v>1885.8166454147097</v>
      </c>
      <c r="D537" s="14">
        <f>-LN(1-QUEUEwR!E537)/$D$5</f>
        <v>2.0652318576182482</v>
      </c>
      <c r="E537" s="14">
        <f t="shared" si="34"/>
        <v>1888.7695206106437</v>
      </c>
      <c r="F537" s="14">
        <f t="shared" si="32"/>
        <v>2.9528751959339843</v>
      </c>
      <c r="G537" s="15">
        <f t="shared" si="35"/>
        <v>0.887643338315736</v>
      </c>
    </row>
    <row r="538" spans="1:7" ht="12.75">
      <c r="A538" s="9">
        <v>517</v>
      </c>
      <c r="B538" s="14">
        <f>-LN(1-QUEUEwR!B538)/$D$4</f>
        <v>3.1196997508998594</v>
      </c>
      <c r="C538" s="14">
        <f t="shared" si="33"/>
        <v>1888.9363451656095</v>
      </c>
      <c r="D538" s="14">
        <f>-LN(1-QUEUEwR!E538)/$D$5</f>
        <v>0.011115773128459898</v>
      </c>
      <c r="E538" s="14">
        <f t="shared" si="34"/>
        <v>1888.947460938738</v>
      </c>
      <c r="F538" s="14">
        <f t="shared" si="32"/>
        <v>0.011115773128494766</v>
      </c>
      <c r="G538" s="15">
        <f t="shared" si="35"/>
        <v>3.486794186713382E-14</v>
      </c>
    </row>
    <row r="539" spans="1:7" ht="12.75">
      <c r="A539" s="9">
        <v>518</v>
      </c>
      <c r="B539" s="14">
        <f>-LN(1-QUEUEwR!B539)/$D$4</f>
        <v>8.647698203886389</v>
      </c>
      <c r="C539" s="14">
        <f t="shared" si="33"/>
        <v>1897.584043369496</v>
      </c>
      <c r="D539" s="14">
        <f>-LN(1-QUEUEwR!E539)/$D$5</f>
        <v>2.2202427214970784</v>
      </c>
      <c r="E539" s="14">
        <f t="shared" si="34"/>
        <v>1899.804286090993</v>
      </c>
      <c r="F539" s="14">
        <f t="shared" si="32"/>
        <v>2.2202427214970157</v>
      </c>
      <c r="G539" s="15">
        <f t="shared" si="35"/>
        <v>-6.261657858885883E-14</v>
      </c>
    </row>
    <row r="540" spans="1:7" ht="12.75">
      <c r="A540" s="9">
        <v>519</v>
      </c>
      <c r="B540" s="14">
        <f>-LN(1-QUEUEwR!B540)/$D$4</f>
        <v>2.2275041218487446</v>
      </c>
      <c r="C540" s="14">
        <f t="shared" si="33"/>
        <v>1899.8115474913448</v>
      </c>
      <c r="D540" s="14">
        <f>-LN(1-QUEUEwR!E540)/$D$5</f>
        <v>0.07225154843293145</v>
      </c>
      <c r="E540" s="14">
        <f t="shared" si="34"/>
        <v>1899.8837990397776</v>
      </c>
      <c r="F540" s="14">
        <f t="shared" si="32"/>
        <v>0.07225154843285964</v>
      </c>
      <c r="G540" s="15">
        <f t="shared" si="35"/>
        <v>-7.181755190543981E-14</v>
      </c>
    </row>
    <row r="541" spans="1:7" ht="12.75">
      <c r="A541" s="9">
        <v>520</v>
      </c>
      <c r="B541" s="14">
        <f>-LN(1-QUEUEwR!B541)/$D$4</f>
        <v>0.8076667204739952</v>
      </c>
      <c r="C541" s="14">
        <f t="shared" si="33"/>
        <v>1900.6192142118186</v>
      </c>
      <c r="D541" s="14">
        <f>-LN(1-QUEUEwR!E541)/$D$5</f>
        <v>0.5490838198660943</v>
      </c>
      <c r="E541" s="14">
        <f t="shared" si="34"/>
        <v>1901.1682980316848</v>
      </c>
      <c r="F541" s="14">
        <f t="shared" si="32"/>
        <v>0.549083819866155</v>
      </c>
      <c r="G541" s="15">
        <f t="shared" si="35"/>
        <v>6.061817714453355E-14</v>
      </c>
    </row>
    <row r="542" spans="1:7" ht="12.75">
      <c r="A542" s="9">
        <v>521</v>
      </c>
      <c r="B542" s="14">
        <f>-LN(1-QUEUEwR!B542)/$D$4</f>
        <v>1.8898302354394636</v>
      </c>
      <c r="C542" s="14">
        <f t="shared" si="33"/>
        <v>1902.509044447258</v>
      </c>
      <c r="D542" s="14">
        <f>-LN(1-QUEUEwR!E542)/$D$5</f>
        <v>0.14745480900943625</v>
      </c>
      <c r="E542" s="14">
        <f t="shared" si="34"/>
        <v>1902.6564992562674</v>
      </c>
      <c r="F542" s="14">
        <f t="shared" si="32"/>
        <v>0.14745480900933217</v>
      </c>
      <c r="G542" s="15">
        <f t="shared" si="35"/>
        <v>-1.0408340855860843E-13</v>
      </c>
    </row>
    <row r="543" spans="1:7" ht="12.75">
      <c r="A543" s="9">
        <v>522</v>
      </c>
      <c r="B543" s="14">
        <f>-LN(1-QUEUEwR!B543)/$D$4</f>
        <v>3.5340818114377934</v>
      </c>
      <c r="C543" s="14">
        <f t="shared" si="33"/>
        <v>1906.0431262586958</v>
      </c>
      <c r="D543" s="14">
        <f>-LN(1-QUEUEwR!E543)/$D$5</f>
        <v>0.2657214452503994</v>
      </c>
      <c r="E543" s="14">
        <f t="shared" si="34"/>
        <v>1906.3088477039462</v>
      </c>
      <c r="F543" s="14">
        <f t="shared" si="32"/>
        <v>0.2657214452503922</v>
      </c>
      <c r="G543" s="15">
        <f t="shared" si="35"/>
        <v>-7.216449660063518E-15</v>
      </c>
    </row>
    <row r="544" spans="1:7" ht="12.75">
      <c r="A544" s="9">
        <v>523</v>
      </c>
      <c r="B544" s="14">
        <f>-LN(1-QUEUEwR!B544)/$D$4</f>
        <v>1.9927852476988581</v>
      </c>
      <c r="C544" s="14">
        <f t="shared" si="33"/>
        <v>1908.0359115063945</v>
      </c>
      <c r="D544" s="14">
        <f>-LN(1-QUEUEwR!E544)/$D$5</f>
        <v>0.696147137037502</v>
      </c>
      <c r="E544" s="14">
        <f t="shared" si="34"/>
        <v>1908.732058643432</v>
      </c>
      <c r="F544" s="14">
        <f t="shared" si="32"/>
        <v>0.696147137037542</v>
      </c>
      <c r="G544" s="15">
        <f t="shared" si="35"/>
        <v>4.007905118896815E-14</v>
      </c>
    </row>
    <row r="545" spans="1:7" ht="12.75">
      <c r="A545" s="9">
        <v>524</v>
      </c>
      <c r="B545" s="14">
        <f>-LN(1-QUEUEwR!B545)/$D$4</f>
        <v>1.7677786453633846</v>
      </c>
      <c r="C545" s="14">
        <f t="shared" si="33"/>
        <v>1909.803690151758</v>
      </c>
      <c r="D545" s="14">
        <f>-LN(1-QUEUEwR!E545)/$D$5</f>
        <v>6.483701743552642</v>
      </c>
      <c r="E545" s="14">
        <f t="shared" si="34"/>
        <v>1916.2873918953107</v>
      </c>
      <c r="F545" s="14">
        <f t="shared" si="32"/>
        <v>6.483701743552729</v>
      </c>
      <c r="G545" s="15">
        <f t="shared" si="35"/>
        <v>8.704148513061227E-14</v>
      </c>
    </row>
    <row r="546" spans="1:7" ht="12.75">
      <c r="A546" s="9">
        <v>525</v>
      </c>
      <c r="B546" s="14">
        <f>-LN(1-QUEUEwR!B546)/$D$4</f>
        <v>1.4442298355862582</v>
      </c>
      <c r="C546" s="14">
        <f t="shared" si="33"/>
        <v>1911.2479199873442</v>
      </c>
      <c r="D546" s="14">
        <f>-LN(1-QUEUEwR!E546)/$D$5</f>
        <v>5.891372548555873</v>
      </c>
      <c r="E546" s="14">
        <f t="shared" si="34"/>
        <v>1922.1787644438666</v>
      </c>
      <c r="F546" s="14">
        <f t="shared" si="32"/>
        <v>10.930844456522436</v>
      </c>
      <c r="G546" s="15">
        <f t="shared" si="35"/>
        <v>5.039471907966563</v>
      </c>
    </row>
    <row r="547" spans="1:7" ht="12.75">
      <c r="A547" s="9">
        <v>526</v>
      </c>
      <c r="B547" s="14">
        <f>-LN(1-QUEUEwR!B547)/$D$4</f>
        <v>2.952802361338994</v>
      </c>
      <c r="C547" s="14">
        <f t="shared" si="33"/>
        <v>1914.2007223486833</v>
      </c>
      <c r="D547" s="14">
        <f>-LN(1-QUEUEwR!E547)/$D$5</f>
        <v>2.5232349760590784</v>
      </c>
      <c r="E547" s="14">
        <f t="shared" si="34"/>
        <v>1924.7019994199256</v>
      </c>
      <c r="F547" s="14">
        <f t="shared" si="32"/>
        <v>10.501277071242384</v>
      </c>
      <c r="G547" s="15">
        <f t="shared" si="35"/>
        <v>7.978042095183306</v>
      </c>
    </row>
    <row r="548" spans="1:7" ht="12.75">
      <c r="A548" s="9">
        <v>527</v>
      </c>
      <c r="B548" s="14">
        <f>-LN(1-QUEUEwR!B548)/$D$4</f>
        <v>2.157828455857383</v>
      </c>
      <c r="C548" s="14">
        <f t="shared" si="33"/>
        <v>1916.3585508045405</v>
      </c>
      <c r="D548" s="14">
        <f>-LN(1-QUEUEwR!E548)/$D$5</f>
        <v>0.8035633334917129</v>
      </c>
      <c r="E548" s="14">
        <f t="shared" si="34"/>
        <v>1925.5055627534173</v>
      </c>
      <c r="F548" s="14">
        <f t="shared" si="32"/>
        <v>9.147011948876752</v>
      </c>
      <c r="G548" s="15">
        <f t="shared" si="35"/>
        <v>8.34344861538504</v>
      </c>
    </row>
    <row r="549" spans="1:7" ht="12.75">
      <c r="A549" s="9">
        <v>528</v>
      </c>
      <c r="B549" s="14">
        <f>-LN(1-QUEUEwR!B549)/$D$4</f>
        <v>9.330437069209205</v>
      </c>
      <c r="C549" s="14">
        <f t="shared" si="33"/>
        <v>1925.6889878737497</v>
      </c>
      <c r="D549" s="14">
        <f>-LN(1-QUEUEwR!E549)/$D$5</f>
        <v>0.058713029290235294</v>
      </c>
      <c r="E549" s="14">
        <f t="shared" si="34"/>
        <v>1925.74770090304</v>
      </c>
      <c r="F549" s="14">
        <f t="shared" si="32"/>
        <v>0.058713029290174745</v>
      </c>
      <c r="G549" s="15">
        <f t="shared" si="35"/>
        <v>-6.054878820549447E-14</v>
      </c>
    </row>
    <row r="550" spans="1:7" ht="12.75">
      <c r="A550" s="9">
        <v>529</v>
      </c>
      <c r="B550" s="14">
        <f>-LN(1-QUEUEwR!B550)/$D$4</f>
        <v>10.692188554886792</v>
      </c>
      <c r="C550" s="14">
        <f t="shared" si="33"/>
        <v>1936.3811764286365</v>
      </c>
      <c r="D550" s="14">
        <f>-LN(1-QUEUEwR!E550)/$D$5</f>
        <v>0.38107970327472873</v>
      </c>
      <c r="E550" s="14">
        <f t="shared" si="34"/>
        <v>1936.7622561319113</v>
      </c>
      <c r="F550" s="14">
        <f t="shared" si="32"/>
        <v>0.38107970327473595</v>
      </c>
      <c r="G550" s="15">
        <f t="shared" si="35"/>
        <v>7.216449660063518E-15</v>
      </c>
    </row>
    <row r="551" spans="1:7" ht="12.75">
      <c r="A551" s="9">
        <v>530</v>
      </c>
      <c r="B551" s="14">
        <f>-LN(1-QUEUEwR!B551)/$D$4</f>
        <v>2.11298256536423</v>
      </c>
      <c r="C551" s="14">
        <f t="shared" si="33"/>
        <v>1938.4941589940008</v>
      </c>
      <c r="D551" s="14">
        <f>-LN(1-QUEUEwR!E551)/$D$5</f>
        <v>0.47236054829946267</v>
      </c>
      <c r="E551" s="14">
        <f t="shared" si="34"/>
        <v>1938.9665195423004</v>
      </c>
      <c r="F551" s="14">
        <f t="shared" si="32"/>
        <v>0.4723605482995481</v>
      </c>
      <c r="G551" s="15">
        <f t="shared" si="35"/>
        <v>8.54316617449058E-14</v>
      </c>
    </row>
    <row r="552" spans="1:7" ht="12.75">
      <c r="A552" s="9">
        <v>531</v>
      </c>
      <c r="B552" s="14">
        <f>-LN(1-QUEUEwR!B552)/$D$4</f>
        <v>0.05484169662518689</v>
      </c>
      <c r="C552" s="14">
        <f t="shared" si="33"/>
        <v>1938.549000690626</v>
      </c>
      <c r="D552" s="14">
        <f>-LN(1-QUEUEwR!E552)/$D$5</f>
        <v>0.2564720061206019</v>
      </c>
      <c r="E552" s="14">
        <f t="shared" si="34"/>
        <v>1939.222991548421</v>
      </c>
      <c r="F552" s="14">
        <f t="shared" si="32"/>
        <v>0.673990857795161</v>
      </c>
      <c r="G552" s="15">
        <f t="shared" si="35"/>
        <v>0.4175188516745591</v>
      </c>
    </row>
    <row r="553" spans="1:7" ht="12.75">
      <c r="A553" s="9">
        <v>532</v>
      </c>
      <c r="B553" s="14">
        <f>-LN(1-QUEUEwR!B553)/$D$4</f>
        <v>3.577064400727565</v>
      </c>
      <c r="C553" s="14">
        <f t="shared" si="33"/>
        <v>1942.1260650913534</v>
      </c>
      <c r="D553" s="14">
        <f>-LN(1-QUEUEwR!E553)/$D$5</f>
        <v>0.13802407823106347</v>
      </c>
      <c r="E553" s="14">
        <f t="shared" si="34"/>
        <v>1942.2640891695844</v>
      </c>
      <c r="F553" s="14">
        <f t="shared" si="32"/>
        <v>0.13802407823095564</v>
      </c>
      <c r="G553" s="15">
        <f t="shared" si="35"/>
        <v>-1.0783041126671833E-13</v>
      </c>
    </row>
    <row r="554" spans="1:7" ht="12.75">
      <c r="A554" s="9">
        <v>533</v>
      </c>
      <c r="B554" s="14">
        <f>-LN(1-QUEUEwR!B554)/$D$4</f>
        <v>0.043883546371360486</v>
      </c>
      <c r="C554" s="14">
        <f t="shared" si="33"/>
        <v>1942.1699486377247</v>
      </c>
      <c r="D554" s="14">
        <f>-LN(1-QUEUEwR!E554)/$D$5</f>
        <v>1.640154734022845</v>
      </c>
      <c r="E554" s="14">
        <f t="shared" si="34"/>
        <v>1943.9042439036073</v>
      </c>
      <c r="F554" s="14">
        <f t="shared" si="32"/>
        <v>1.7342952658825652</v>
      </c>
      <c r="G554" s="15">
        <f t="shared" si="35"/>
        <v>0.09414053185972016</v>
      </c>
    </row>
    <row r="555" spans="1:7" ht="12.75">
      <c r="A555" s="9">
        <v>534</v>
      </c>
      <c r="B555" s="14">
        <f>-LN(1-QUEUEwR!B555)/$D$4</f>
        <v>0.09355250757863179</v>
      </c>
      <c r="C555" s="14">
        <f t="shared" si="33"/>
        <v>1942.2635011453033</v>
      </c>
      <c r="D555" s="14">
        <f>-LN(1-QUEUEwR!E555)/$D$5</f>
        <v>2.3090489856725633</v>
      </c>
      <c r="E555" s="14">
        <f t="shared" si="34"/>
        <v>1946.2132928892797</v>
      </c>
      <c r="F555" s="14">
        <f t="shared" si="32"/>
        <v>3.949791743976448</v>
      </c>
      <c r="G555" s="15">
        <f t="shared" si="35"/>
        <v>1.6407427583038845</v>
      </c>
    </row>
    <row r="556" spans="1:7" ht="12.75">
      <c r="A556" s="9">
        <v>535</v>
      </c>
      <c r="B556" s="14">
        <f>-LN(1-QUEUEwR!B556)/$D$4</f>
        <v>0.12441817741015478</v>
      </c>
      <c r="C556" s="14">
        <f t="shared" si="33"/>
        <v>1942.3879193227135</v>
      </c>
      <c r="D556" s="14">
        <f>-LN(1-QUEUEwR!E556)/$D$5</f>
        <v>0.1898712507932312</v>
      </c>
      <c r="E556" s="14">
        <f t="shared" si="34"/>
        <v>1946.403164140073</v>
      </c>
      <c r="F556" s="14">
        <f t="shared" si="32"/>
        <v>4.015244817359417</v>
      </c>
      <c r="G556" s="15">
        <f t="shared" si="35"/>
        <v>3.8253735665661854</v>
      </c>
    </row>
    <row r="557" spans="1:7" ht="12.75">
      <c r="A557" s="9">
        <v>536</v>
      </c>
      <c r="B557" s="14">
        <f>-LN(1-QUEUEwR!B557)/$D$4</f>
        <v>6.8948822956888325</v>
      </c>
      <c r="C557" s="14">
        <f t="shared" si="33"/>
        <v>1949.2828016184023</v>
      </c>
      <c r="D557" s="14">
        <f>-LN(1-QUEUEwR!E557)/$D$5</f>
        <v>1.7363103440959462</v>
      </c>
      <c r="E557" s="14">
        <f t="shared" si="34"/>
        <v>1951.0191119624983</v>
      </c>
      <c r="F557" s="14">
        <f t="shared" si="32"/>
        <v>1.7363103440959549</v>
      </c>
      <c r="G557" s="15">
        <f t="shared" si="35"/>
        <v>8.659739592076221E-15</v>
      </c>
    </row>
    <row r="558" spans="1:7" ht="12.75">
      <c r="A558" s="9">
        <v>537</v>
      </c>
      <c r="B558" s="14">
        <f>-LN(1-QUEUEwR!B558)/$D$4</f>
        <v>1.6429128975421834</v>
      </c>
      <c r="C558" s="14">
        <f t="shared" si="33"/>
        <v>1950.9257145159445</v>
      </c>
      <c r="D558" s="14">
        <f>-LN(1-QUEUEwR!E558)/$D$5</f>
        <v>2.6232266605519654</v>
      </c>
      <c r="E558" s="14">
        <f t="shared" si="34"/>
        <v>1953.6423386230504</v>
      </c>
      <c r="F558" s="14">
        <f t="shared" si="32"/>
        <v>2.716624107105872</v>
      </c>
      <c r="G558" s="15">
        <f t="shared" si="35"/>
        <v>0.0933974465539067</v>
      </c>
    </row>
    <row r="559" spans="1:7" ht="12.75">
      <c r="A559" s="9">
        <v>538</v>
      </c>
      <c r="B559" s="14">
        <f>-LN(1-QUEUEwR!B559)/$D$4</f>
        <v>1.451030082110626</v>
      </c>
      <c r="C559" s="14">
        <f t="shared" si="33"/>
        <v>1952.3767445980552</v>
      </c>
      <c r="D559" s="14">
        <f>-LN(1-QUEUEwR!E559)/$D$5</f>
        <v>0.376330417200521</v>
      </c>
      <c r="E559" s="14">
        <f t="shared" si="34"/>
        <v>1954.0186690402509</v>
      </c>
      <c r="F559" s="14">
        <f t="shared" si="32"/>
        <v>1.6419244421956591</v>
      </c>
      <c r="G559" s="15">
        <f t="shared" si="35"/>
        <v>1.265594024995138</v>
      </c>
    </row>
    <row r="560" spans="1:7" ht="12.75">
      <c r="A560" s="9">
        <v>539</v>
      </c>
      <c r="B560" s="14">
        <f>-LN(1-QUEUEwR!B560)/$D$4</f>
        <v>2.629111648114185</v>
      </c>
      <c r="C560" s="14">
        <f t="shared" si="33"/>
        <v>1955.0058562461693</v>
      </c>
      <c r="D560" s="14">
        <f>-LN(1-QUEUEwR!E560)/$D$5</f>
        <v>0.43657652140878783</v>
      </c>
      <c r="E560" s="14">
        <f t="shared" si="34"/>
        <v>1955.442432767578</v>
      </c>
      <c r="F560" s="14">
        <f t="shared" si="32"/>
        <v>0.4365765214088242</v>
      </c>
      <c r="G560" s="15">
        <f t="shared" si="35"/>
        <v>3.6359804056473877E-14</v>
      </c>
    </row>
    <row r="561" spans="1:7" ht="12.75">
      <c r="A561" s="9">
        <v>540</v>
      </c>
      <c r="B561" s="14">
        <f>-LN(1-QUEUEwR!B561)/$D$4</f>
        <v>13.52815973993108</v>
      </c>
      <c r="C561" s="14">
        <f t="shared" si="33"/>
        <v>1968.5340159861003</v>
      </c>
      <c r="D561" s="14">
        <f>-LN(1-QUEUEwR!E561)/$D$5</f>
        <v>0.700788079014711</v>
      </c>
      <c r="E561" s="14">
        <f t="shared" si="34"/>
        <v>1969.234804065115</v>
      </c>
      <c r="F561" s="14">
        <f t="shared" si="32"/>
        <v>0.7007880790147283</v>
      </c>
      <c r="G561" s="15">
        <f t="shared" si="35"/>
        <v>1.7319479184152442E-14</v>
      </c>
    </row>
    <row r="562" spans="1:7" ht="12.75">
      <c r="A562" s="9">
        <v>541</v>
      </c>
      <c r="B562" s="14">
        <f>-LN(1-QUEUEwR!B562)/$D$4</f>
        <v>4.870415792553561</v>
      </c>
      <c r="C562" s="14">
        <f t="shared" si="33"/>
        <v>1973.4044317786538</v>
      </c>
      <c r="D562" s="14">
        <f>-LN(1-QUEUEwR!E562)/$D$5</f>
        <v>0.8162578217605648</v>
      </c>
      <c r="E562" s="14">
        <f t="shared" si="34"/>
        <v>1974.2206896004143</v>
      </c>
      <c r="F562" s="14">
        <f t="shared" si="32"/>
        <v>0.8162578217604732</v>
      </c>
      <c r="G562" s="15">
        <f t="shared" si="35"/>
        <v>-9.159339953157541E-14</v>
      </c>
    </row>
    <row r="563" spans="1:7" ht="12.75">
      <c r="A563" s="9">
        <v>542</v>
      </c>
      <c r="B563" s="14">
        <f>-LN(1-QUEUEwR!B563)/$D$4</f>
        <v>0.6440720069090977</v>
      </c>
      <c r="C563" s="14">
        <f t="shared" si="33"/>
        <v>1974.0485037855628</v>
      </c>
      <c r="D563" s="14">
        <f>-LN(1-QUEUEwR!E563)/$D$5</f>
        <v>2.823218097139648</v>
      </c>
      <c r="E563" s="14">
        <f t="shared" si="34"/>
        <v>1977.043907697554</v>
      </c>
      <c r="F563" s="14">
        <f t="shared" si="32"/>
        <v>2.9954039119911613</v>
      </c>
      <c r="G563" s="15">
        <f t="shared" si="35"/>
        <v>0.17218581485151319</v>
      </c>
    </row>
    <row r="564" spans="1:7" ht="12.75">
      <c r="A564" s="9">
        <v>543</v>
      </c>
      <c r="B564" s="14">
        <f>-LN(1-QUEUEwR!B564)/$D$4</f>
        <v>2.9982348442604874</v>
      </c>
      <c r="C564" s="14">
        <f t="shared" si="33"/>
        <v>1977.0467386298233</v>
      </c>
      <c r="D564" s="14">
        <f>-LN(1-QUEUEwR!E564)/$D$5</f>
        <v>0.21172704795788758</v>
      </c>
      <c r="E564" s="14">
        <f t="shared" si="34"/>
        <v>1977.2584656777813</v>
      </c>
      <c r="F564" s="14">
        <f t="shared" si="32"/>
        <v>0.2117270479579929</v>
      </c>
      <c r="G564" s="15">
        <f t="shared" si="35"/>
        <v>1.0533240946131173E-13</v>
      </c>
    </row>
    <row r="565" spans="1:7" ht="12.75">
      <c r="A565" s="9">
        <v>544</v>
      </c>
      <c r="B565" s="14">
        <f>-LN(1-QUEUEwR!B565)/$D$4</f>
        <v>1.0206614166261043</v>
      </c>
      <c r="C565" s="14">
        <f t="shared" si="33"/>
        <v>1978.0674000464494</v>
      </c>
      <c r="D565" s="14">
        <f>-LN(1-QUEUEwR!E565)/$D$5</f>
        <v>0.19849206446281378</v>
      </c>
      <c r="E565" s="14">
        <f t="shared" si="34"/>
        <v>1978.2658921109123</v>
      </c>
      <c r="F565" s="14">
        <f t="shared" si="32"/>
        <v>0.19849206446292555</v>
      </c>
      <c r="G565" s="15">
        <f t="shared" si="35"/>
        <v>1.1177170300413763E-13</v>
      </c>
    </row>
    <row r="566" spans="1:7" ht="12.75">
      <c r="A566" s="9">
        <v>545</v>
      </c>
      <c r="B566" s="14">
        <f>-LN(1-QUEUEwR!B566)/$D$4</f>
        <v>0.5850965647999392</v>
      </c>
      <c r="C566" s="14">
        <f t="shared" si="33"/>
        <v>1978.6524966112493</v>
      </c>
      <c r="D566" s="14">
        <f>-LN(1-QUEUEwR!E566)/$D$5</f>
        <v>0.2045720694552538</v>
      </c>
      <c r="E566" s="14">
        <f t="shared" si="34"/>
        <v>1978.8570686807045</v>
      </c>
      <c r="F566" s="14">
        <f t="shared" si="32"/>
        <v>0.20457206945525286</v>
      </c>
      <c r="G566" s="15">
        <f t="shared" si="35"/>
        <v>-9.43689570931383E-16</v>
      </c>
    </row>
    <row r="567" spans="1:7" ht="12.75">
      <c r="A567" s="9">
        <v>546</v>
      </c>
      <c r="B567" s="14">
        <f>-LN(1-QUEUEwR!B567)/$D$4</f>
        <v>5.863910370937311</v>
      </c>
      <c r="C567" s="14">
        <f t="shared" si="33"/>
        <v>1984.5164069821865</v>
      </c>
      <c r="D567" s="14">
        <f>-LN(1-QUEUEwR!E567)/$D$5</f>
        <v>1.7117208138202058</v>
      </c>
      <c r="E567" s="14">
        <f t="shared" si="34"/>
        <v>1986.2281277960067</v>
      </c>
      <c r="F567" s="14">
        <f t="shared" si="32"/>
        <v>1.7117208138201931</v>
      </c>
      <c r="G567" s="15">
        <f t="shared" si="35"/>
        <v>-1.2656542480726785E-14</v>
      </c>
    </row>
    <row r="568" spans="1:7" ht="12.75">
      <c r="A568" s="9">
        <v>547</v>
      </c>
      <c r="B568" s="14">
        <f>-LN(1-QUEUEwR!B568)/$D$4</f>
        <v>7.82351468340676</v>
      </c>
      <c r="C568" s="14">
        <f t="shared" si="33"/>
        <v>1992.3399216655932</v>
      </c>
      <c r="D568" s="14">
        <f>-LN(1-QUEUEwR!E568)/$D$5</f>
        <v>0.7285540138111739</v>
      </c>
      <c r="E568" s="14">
        <f t="shared" si="34"/>
        <v>1993.0684756794044</v>
      </c>
      <c r="F568" s="14">
        <f t="shared" si="32"/>
        <v>0.7285540138111628</v>
      </c>
      <c r="G568" s="15">
        <f t="shared" si="35"/>
        <v>-1.1102230246251565E-14</v>
      </c>
    </row>
    <row r="569" spans="1:7" ht="12.75">
      <c r="A569" s="9">
        <v>548</v>
      </c>
      <c r="B569" s="14">
        <f>-LN(1-QUEUEwR!B569)/$D$4</f>
        <v>5.010747815696808</v>
      </c>
      <c r="C569" s="14">
        <f t="shared" si="33"/>
        <v>1997.35066948129</v>
      </c>
      <c r="D569" s="14">
        <f>-LN(1-QUEUEwR!E569)/$D$5</f>
        <v>4.1945835543711265</v>
      </c>
      <c r="E569" s="14">
        <f t="shared" si="34"/>
        <v>2001.545253035661</v>
      </c>
      <c r="F569" s="14">
        <f t="shared" si="32"/>
        <v>4.194583554371093</v>
      </c>
      <c r="G569" s="15">
        <f t="shared" si="35"/>
        <v>-3.375077994860476E-14</v>
      </c>
    </row>
    <row r="570" spans="1:7" ht="12.75">
      <c r="A570" s="9">
        <v>549</v>
      </c>
      <c r="B570" s="14">
        <f>-LN(1-QUEUEwR!B570)/$D$4</f>
        <v>2.3805051503337857</v>
      </c>
      <c r="C570" s="14">
        <f t="shared" si="33"/>
        <v>1999.7311746316238</v>
      </c>
      <c r="D570" s="14">
        <f>-LN(1-QUEUEwR!E570)/$D$5</f>
        <v>0.14015411464573227</v>
      </c>
      <c r="E570" s="14">
        <f t="shared" si="34"/>
        <v>2001.685407150307</v>
      </c>
      <c r="F570" s="14">
        <f t="shared" si="32"/>
        <v>1.9542325186830567</v>
      </c>
      <c r="G570" s="15">
        <f t="shared" si="35"/>
        <v>1.8140784040373243</v>
      </c>
    </row>
    <row r="571" spans="1:7" ht="12.75">
      <c r="A571" s="9">
        <v>550</v>
      </c>
      <c r="B571" s="14">
        <f>-LN(1-QUEUEwR!B571)/$D$4</f>
        <v>3.129560217492373</v>
      </c>
      <c r="C571" s="14">
        <f t="shared" si="33"/>
        <v>2002.8607348491162</v>
      </c>
      <c r="D571" s="14">
        <f>-LN(1-QUEUEwR!E571)/$D$5</f>
        <v>0.04299137531828638</v>
      </c>
      <c r="E571" s="14">
        <f t="shared" si="34"/>
        <v>2002.9037262244344</v>
      </c>
      <c r="F571" s="14">
        <f t="shared" si="32"/>
        <v>0.04299137531825181</v>
      </c>
      <c r="G571" s="15">
        <f t="shared" si="35"/>
        <v>-3.456956942926581E-14</v>
      </c>
    </row>
    <row r="572" spans="1:7" ht="12.75">
      <c r="A572" s="9">
        <v>551</v>
      </c>
      <c r="B572" s="14">
        <f>-LN(1-QUEUEwR!B572)/$D$4</f>
        <v>1.0943148262040272</v>
      </c>
      <c r="C572" s="14">
        <f t="shared" si="33"/>
        <v>2003.9550496753202</v>
      </c>
      <c r="D572" s="14">
        <f>-LN(1-QUEUEwR!E572)/$D$5</f>
        <v>0.46074970004157983</v>
      </c>
      <c r="E572" s="14">
        <f t="shared" si="34"/>
        <v>2004.4157993753618</v>
      </c>
      <c r="F572" s="14">
        <f t="shared" si="32"/>
        <v>0.4607497000415606</v>
      </c>
      <c r="G572" s="15">
        <f t="shared" si="35"/>
        <v>-1.9262369477246466E-14</v>
      </c>
    </row>
    <row r="573" spans="1:7" ht="12.75">
      <c r="A573" s="9">
        <v>552</v>
      </c>
      <c r="B573" s="14">
        <f>-LN(1-QUEUEwR!B573)/$D$4</f>
        <v>20.50341360547981</v>
      </c>
      <c r="C573" s="14">
        <f t="shared" si="33"/>
        <v>2024.4584632808</v>
      </c>
      <c r="D573" s="14">
        <f>-LN(1-QUEUEwR!E573)/$D$5</f>
        <v>0.9626563734506167</v>
      </c>
      <c r="E573" s="14">
        <f t="shared" si="34"/>
        <v>2025.4211196542508</v>
      </c>
      <c r="F573" s="14">
        <f t="shared" si="32"/>
        <v>0.9626563734507272</v>
      </c>
      <c r="G573" s="15">
        <f t="shared" si="35"/>
        <v>1.1046719095020308E-13</v>
      </c>
    </row>
    <row r="574" spans="1:7" ht="12.75">
      <c r="A574" s="9">
        <v>553</v>
      </c>
      <c r="B574" s="14">
        <f>-LN(1-QUEUEwR!B574)/$D$4</f>
        <v>12.584098577137828</v>
      </c>
      <c r="C574" s="14">
        <f t="shared" si="33"/>
        <v>2037.042561857938</v>
      </c>
      <c r="D574" s="14">
        <f>-LN(1-QUEUEwR!E574)/$D$5</f>
        <v>6.602211411387064</v>
      </c>
      <c r="E574" s="14">
        <f t="shared" si="34"/>
        <v>2043.644773269325</v>
      </c>
      <c r="F574" s="14">
        <f t="shared" si="32"/>
        <v>6.6022114113870884</v>
      </c>
      <c r="G574" s="15">
        <f t="shared" si="35"/>
        <v>2.4868995751603507E-14</v>
      </c>
    </row>
    <row r="575" spans="1:7" ht="12.75">
      <c r="A575" s="9">
        <v>554</v>
      </c>
      <c r="B575" s="14">
        <f>-LN(1-QUEUEwR!B575)/$D$4</f>
        <v>0.019322686122375532</v>
      </c>
      <c r="C575" s="14">
        <f t="shared" si="33"/>
        <v>2037.0618845440604</v>
      </c>
      <c r="D575" s="14">
        <f>-LN(1-QUEUEwR!E575)/$D$5</f>
        <v>0.20702530685277276</v>
      </c>
      <c r="E575" s="14">
        <f t="shared" si="34"/>
        <v>2043.8517985761778</v>
      </c>
      <c r="F575" s="14">
        <f t="shared" si="32"/>
        <v>6.7899140321173945</v>
      </c>
      <c r="G575" s="15">
        <f t="shared" si="35"/>
        <v>6.582888725264622</v>
      </c>
    </row>
    <row r="576" spans="1:7" ht="12.75">
      <c r="A576" s="9">
        <v>555</v>
      </c>
      <c r="B576" s="14">
        <f>-LN(1-QUEUEwR!B576)/$D$4</f>
        <v>2.8647977595585035</v>
      </c>
      <c r="C576" s="14">
        <f t="shared" si="33"/>
        <v>2039.926682303619</v>
      </c>
      <c r="D576" s="14">
        <f>-LN(1-QUEUEwR!E576)/$D$5</f>
        <v>2.8550194528947315</v>
      </c>
      <c r="E576" s="14">
        <f t="shared" si="34"/>
        <v>2046.7068180290726</v>
      </c>
      <c r="F576" s="14">
        <f t="shared" si="32"/>
        <v>6.780135725453647</v>
      </c>
      <c r="G576" s="15">
        <f t="shared" si="35"/>
        <v>3.9251162725589155</v>
      </c>
    </row>
    <row r="577" spans="1:7" ht="12.75">
      <c r="A577" s="9">
        <v>556</v>
      </c>
      <c r="B577" s="14">
        <f>-LN(1-QUEUEwR!B577)/$D$4</f>
        <v>0.08991144125811824</v>
      </c>
      <c r="C577" s="14">
        <f t="shared" si="33"/>
        <v>2040.0165937448771</v>
      </c>
      <c r="D577" s="14">
        <f>-LN(1-QUEUEwR!E577)/$D$5</f>
        <v>4.230486755388637</v>
      </c>
      <c r="E577" s="14">
        <f t="shared" si="34"/>
        <v>2050.937304784461</v>
      </c>
      <c r="F577" s="14">
        <f t="shared" si="32"/>
        <v>10.92071103958392</v>
      </c>
      <c r="G577" s="15">
        <f t="shared" si="35"/>
        <v>6.690224284195284</v>
      </c>
    </row>
    <row r="578" spans="1:7" ht="12.75">
      <c r="A578" s="9">
        <v>557</v>
      </c>
      <c r="B578" s="14">
        <f>-LN(1-QUEUEwR!B578)/$D$4</f>
        <v>0.05055118437755422</v>
      </c>
      <c r="C578" s="14">
        <f t="shared" si="33"/>
        <v>2040.0671449292547</v>
      </c>
      <c r="D578" s="14">
        <f>-LN(1-QUEUEwR!E578)/$D$5</f>
        <v>0.2736001296182655</v>
      </c>
      <c r="E578" s="14">
        <f t="shared" si="34"/>
        <v>2051.2109049140795</v>
      </c>
      <c r="F578" s="14">
        <f t="shared" si="32"/>
        <v>11.143759984824783</v>
      </c>
      <c r="G578" s="15">
        <f t="shared" si="35"/>
        <v>10.870159855206516</v>
      </c>
    </row>
    <row r="579" spans="1:7" ht="12.75">
      <c r="A579" s="9">
        <v>558</v>
      </c>
      <c r="B579" s="14">
        <f>-LN(1-QUEUEwR!B579)/$D$4</f>
        <v>7.423375199286639</v>
      </c>
      <c r="C579" s="14">
        <f t="shared" si="33"/>
        <v>2047.4905201285414</v>
      </c>
      <c r="D579" s="14">
        <f>-LN(1-QUEUEwR!E579)/$D$5</f>
        <v>7.8377014055901615</v>
      </c>
      <c r="E579" s="14">
        <f t="shared" si="34"/>
        <v>2059.0486063196695</v>
      </c>
      <c r="F579" s="14">
        <f t="shared" si="32"/>
        <v>11.55808619112804</v>
      </c>
      <c r="G579" s="15">
        <f t="shared" si="35"/>
        <v>3.7203847855378793</v>
      </c>
    </row>
    <row r="580" spans="1:7" ht="12.75">
      <c r="A580" s="9">
        <v>559</v>
      </c>
      <c r="B580" s="14">
        <f>-LN(1-QUEUEwR!B580)/$D$4</f>
        <v>0.5038248381429157</v>
      </c>
      <c r="C580" s="14">
        <f t="shared" si="33"/>
        <v>2047.9943449666844</v>
      </c>
      <c r="D580" s="14">
        <f>-LN(1-QUEUEwR!E580)/$D$5</f>
        <v>0.054868353943402795</v>
      </c>
      <c r="E580" s="14">
        <f t="shared" si="34"/>
        <v>2059.1034746736127</v>
      </c>
      <c r="F580" s="14">
        <f t="shared" si="32"/>
        <v>11.109129706928343</v>
      </c>
      <c r="G580" s="15">
        <f t="shared" si="35"/>
        <v>11.05426135298494</v>
      </c>
    </row>
    <row r="581" spans="1:7" ht="12.75">
      <c r="A581" s="9">
        <v>560</v>
      </c>
      <c r="B581" s="14">
        <f>-LN(1-QUEUEwR!B581)/$D$4</f>
        <v>2.7646193921713236</v>
      </c>
      <c r="C581" s="14">
        <f t="shared" si="33"/>
        <v>2050.758964358856</v>
      </c>
      <c r="D581" s="14">
        <f>-LN(1-QUEUEwR!E581)/$D$5</f>
        <v>0.8216960510849343</v>
      </c>
      <c r="E581" s="14">
        <f t="shared" si="34"/>
        <v>2059.9251707246976</v>
      </c>
      <c r="F581" s="14">
        <f t="shared" si="32"/>
        <v>9.166206365841845</v>
      </c>
      <c r="G581" s="15">
        <f t="shared" si="35"/>
        <v>8.34451031475691</v>
      </c>
    </row>
    <row r="582" spans="1:7" ht="12.75">
      <c r="A582" s="9">
        <v>561</v>
      </c>
      <c r="B582" s="14">
        <f>-LN(1-QUEUEwR!B582)/$D$4</f>
        <v>3.6468217343441</v>
      </c>
      <c r="C582" s="14">
        <f t="shared" si="33"/>
        <v>2054.4057860932</v>
      </c>
      <c r="D582" s="14">
        <f>-LN(1-QUEUEwR!E582)/$D$5</f>
        <v>1.9791124912045617</v>
      </c>
      <c r="E582" s="14">
        <f t="shared" si="34"/>
        <v>2061.904283215902</v>
      </c>
      <c r="F582" s="14">
        <f t="shared" si="32"/>
        <v>7.498497122702247</v>
      </c>
      <c r="G582" s="15">
        <f t="shared" si="35"/>
        <v>5.519384631497685</v>
      </c>
    </row>
    <row r="583" spans="1:7" ht="12.75">
      <c r="A583" s="9">
        <v>562</v>
      </c>
      <c r="B583" s="14">
        <f>-LN(1-QUEUEwR!B583)/$D$4</f>
        <v>5.292032590027784</v>
      </c>
      <c r="C583" s="14">
        <f t="shared" si="33"/>
        <v>2059.6978186832275</v>
      </c>
      <c r="D583" s="14">
        <f>-LN(1-QUEUEwR!E583)/$D$5</f>
        <v>0.18449161165196562</v>
      </c>
      <c r="E583" s="14">
        <f t="shared" si="34"/>
        <v>2062.088774827554</v>
      </c>
      <c r="F583" s="14">
        <f t="shared" si="32"/>
        <v>2.3909561443265375</v>
      </c>
      <c r="G583" s="15">
        <f t="shared" si="35"/>
        <v>2.206464532674572</v>
      </c>
    </row>
    <row r="584" spans="1:7" ht="12.75">
      <c r="A584" s="9">
        <v>563</v>
      </c>
      <c r="B584" s="14">
        <f>-LN(1-QUEUEwR!B584)/$D$4</f>
        <v>6.878163154668155</v>
      </c>
      <c r="C584" s="14">
        <f t="shared" si="33"/>
        <v>2066.5759818378956</v>
      </c>
      <c r="D584" s="14">
        <f>-LN(1-QUEUEwR!E584)/$D$5</f>
        <v>3.2632258620596573</v>
      </c>
      <c r="E584" s="14">
        <f t="shared" si="34"/>
        <v>2069.8392076999553</v>
      </c>
      <c r="F584" s="14">
        <f t="shared" si="32"/>
        <v>3.2632258620596986</v>
      </c>
      <c r="G584" s="15">
        <f t="shared" si="35"/>
        <v>4.1300296516055823E-14</v>
      </c>
    </row>
    <row r="585" spans="1:7" ht="12.75">
      <c r="A585" s="9">
        <v>564</v>
      </c>
      <c r="B585" s="14">
        <f>-LN(1-QUEUEwR!B585)/$D$4</f>
        <v>2.664040089340683</v>
      </c>
      <c r="C585" s="14">
        <f t="shared" si="33"/>
        <v>2069.2400219272363</v>
      </c>
      <c r="D585" s="14">
        <f>-LN(1-QUEUEwR!E585)/$D$5</f>
        <v>2.0644304901321475</v>
      </c>
      <c r="E585" s="14">
        <f t="shared" si="34"/>
        <v>2071.9036381900873</v>
      </c>
      <c r="F585" s="14">
        <f t="shared" si="32"/>
        <v>2.6636162628510647</v>
      </c>
      <c r="G585" s="15">
        <f t="shared" si="35"/>
        <v>0.5991857727189172</v>
      </c>
    </row>
    <row r="586" spans="1:7" ht="12.75">
      <c r="A586" s="9">
        <v>565</v>
      </c>
      <c r="B586" s="14">
        <f>-LN(1-QUEUEwR!B586)/$D$4</f>
        <v>3.0169560012520433</v>
      </c>
      <c r="C586" s="14">
        <f t="shared" si="33"/>
        <v>2072.256977928488</v>
      </c>
      <c r="D586" s="14">
        <f>-LN(1-QUEUEwR!E586)/$D$5</f>
        <v>6.4803175771936905</v>
      </c>
      <c r="E586" s="14">
        <f t="shared" si="34"/>
        <v>2078.7372955056817</v>
      </c>
      <c r="F586" s="14">
        <f t="shared" si="32"/>
        <v>6.480317577193546</v>
      </c>
      <c r="G586" s="15">
        <f t="shared" si="35"/>
        <v>-1.4477308241112041E-13</v>
      </c>
    </row>
    <row r="587" spans="1:7" ht="12.75">
      <c r="A587" s="9">
        <v>566</v>
      </c>
      <c r="B587" s="14">
        <f>-LN(1-QUEUEwR!B587)/$D$4</f>
        <v>0.1718116853889413</v>
      </c>
      <c r="C587" s="14">
        <f t="shared" si="33"/>
        <v>2072.428789613877</v>
      </c>
      <c r="D587" s="14">
        <f>-LN(1-QUEUEwR!E587)/$D$5</f>
        <v>0.697542595984617</v>
      </c>
      <c r="E587" s="14">
        <f t="shared" si="34"/>
        <v>2079.434838101666</v>
      </c>
      <c r="F587" s="14">
        <f t="shared" si="32"/>
        <v>7.00604848778903</v>
      </c>
      <c r="G587" s="15">
        <f t="shared" si="35"/>
        <v>6.308505891804414</v>
      </c>
    </row>
    <row r="588" spans="1:7" ht="12.75">
      <c r="A588" s="9">
        <v>567</v>
      </c>
      <c r="B588" s="14">
        <f>-LN(1-QUEUEwR!B588)/$D$4</f>
        <v>1.6308094582358144</v>
      </c>
      <c r="C588" s="14">
        <f t="shared" si="33"/>
        <v>2074.059599072113</v>
      </c>
      <c r="D588" s="14">
        <f>-LN(1-QUEUEwR!E588)/$D$5</f>
        <v>0.5652977089184977</v>
      </c>
      <c r="E588" s="14">
        <f t="shared" si="34"/>
        <v>2080.0001358105847</v>
      </c>
      <c r="F588" s="14">
        <f t="shared" si="32"/>
        <v>5.940536738471565</v>
      </c>
      <c r="G588" s="15">
        <f t="shared" si="35"/>
        <v>5.375239029553067</v>
      </c>
    </row>
    <row r="589" spans="1:7" ht="12.75">
      <c r="A589" s="9">
        <v>568</v>
      </c>
      <c r="B589" s="14">
        <f>-LN(1-QUEUEwR!B589)/$D$4</f>
        <v>16.169185680932717</v>
      </c>
      <c r="C589" s="14">
        <f t="shared" si="33"/>
        <v>2090.2287847530456</v>
      </c>
      <c r="D589" s="14">
        <f>-LN(1-QUEUEwR!E589)/$D$5</f>
        <v>0.6746657807029424</v>
      </c>
      <c r="E589" s="14">
        <f t="shared" si="34"/>
        <v>2090.9034505337486</v>
      </c>
      <c r="F589" s="14">
        <f t="shared" si="32"/>
        <v>0.6746657807029806</v>
      </c>
      <c r="G589" s="15">
        <f t="shared" si="35"/>
        <v>3.8191672047105385E-14</v>
      </c>
    </row>
    <row r="590" spans="1:7" ht="12.75">
      <c r="A590" s="9">
        <v>569</v>
      </c>
      <c r="B590" s="14">
        <f>-LN(1-QUEUEwR!B590)/$D$4</f>
        <v>3.433282195507886</v>
      </c>
      <c r="C590" s="14">
        <f t="shared" si="33"/>
        <v>2093.6620669485533</v>
      </c>
      <c r="D590" s="14">
        <f>-LN(1-QUEUEwR!E590)/$D$5</f>
        <v>1.376776266384195</v>
      </c>
      <c r="E590" s="14">
        <f t="shared" si="34"/>
        <v>2095.0388432149375</v>
      </c>
      <c r="F590" s="14">
        <f t="shared" si="32"/>
        <v>1.3767762663842404</v>
      </c>
      <c r="G590" s="15">
        <f t="shared" si="35"/>
        <v>4.551914400963142E-14</v>
      </c>
    </row>
    <row r="591" spans="1:7" ht="12.75">
      <c r="A591" s="9">
        <v>570</v>
      </c>
      <c r="B591" s="14">
        <f>-LN(1-QUEUEwR!B591)/$D$4</f>
        <v>1.9425563476488714</v>
      </c>
      <c r="C591" s="14">
        <f t="shared" si="33"/>
        <v>2095.604623296202</v>
      </c>
      <c r="D591" s="14">
        <f>-LN(1-QUEUEwR!E591)/$D$5</f>
        <v>0.4516619714054381</v>
      </c>
      <c r="E591" s="14">
        <f t="shared" si="34"/>
        <v>2096.0562852676076</v>
      </c>
      <c r="F591" s="14">
        <f t="shared" si="32"/>
        <v>0.45166197140542863</v>
      </c>
      <c r="G591" s="15">
        <f t="shared" si="35"/>
        <v>-9.492406860545088E-15</v>
      </c>
    </row>
    <row r="592" spans="1:7" ht="12.75">
      <c r="A592" s="9">
        <v>571</v>
      </c>
      <c r="B592" s="14">
        <f>-LN(1-QUEUEwR!B592)/$D$4</f>
        <v>2.440425088069942</v>
      </c>
      <c r="C592" s="14">
        <f t="shared" si="33"/>
        <v>2098.045048384272</v>
      </c>
      <c r="D592" s="14">
        <f>-LN(1-QUEUEwR!E592)/$D$5</f>
        <v>2.0841926187622937</v>
      </c>
      <c r="E592" s="14">
        <f t="shared" si="34"/>
        <v>2100.129241003034</v>
      </c>
      <c r="F592" s="14">
        <f t="shared" si="32"/>
        <v>2.084192618762245</v>
      </c>
      <c r="G592" s="15">
        <f t="shared" si="35"/>
        <v>-4.884981308350689E-14</v>
      </c>
    </row>
    <row r="593" spans="1:7" ht="12.75">
      <c r="A593" s="9">
        <v>572</v>
      </c>
      <c r="B593" s="14">
        <f>-LN(1-QUEUEwR!B593)/$D$4</f>
        <v>0.6283599437189468</v>
      </c>
      <c r="C593" s="14">
        <f t="shared" si="33"/>
        <v>2098.6734083279907</v>
      </c>
      <c r="D593" s="14">
        <f>-LN(1-QUEUEwR!E593)/$D$5</f>
        <v>0.33110512950759796</v>
      </c>
      <c r="E593" s="14">
        <f t="shared" si="34"/>
        <v>2100.460346132542</v>
      </c>
      <c r="F593" s="14">
        <f t="shared" si="32"/>
        <v>1.786937804551144</v>
      </c>
      <c r="G593" s="15">
        <f t="shared" si="35"/>
        <v>1.455832675043546</v>
      </c>
    </row>
    <row r="594" spans="1:7" ht="12.75">
      <c r="A594" s="9">
        <v>573</v>
      </c>
      <c r="B594" s="14">
        <f>-LN(1-QUEUEwR!B594)/$D$4</f>
        <v>3.4678565565857333</v>
      </c>
      <c r="C594" s="14">
        <f t="shared" si="33"/>
        <v>2102.1412648845767</v>
      </c>
      <c r="D594" s="14">
        <f>-LN(1-QUEUEwR!E594)/$D$5</f>
        <v>3.1846937296347617</v>
      </c>
      <c r="E594" s="14">
        <f t="shared" si="34"/>
        <v>2105.3259586142112</v>
      </c>
      <c r="F594" s="14">
        <f t="shared" si="32"/>
        <v>3.184693729634546</v>
      </c>
      <c r="G594" s="15">
        <f t="shared" si="35"/>
        <v>-2.1582735598713043E-13</v>
      </c>
    </row>
    <row r="595" spans="1:7" ht="12.75">
      <c r="A595" s="9">
        <v>574</v>
      </c>
      <c r="B595" s="14">
        <f>-LN(1-QUEUEwR!B595)/$D$4</f>
        <v>1.9989577292808067</v>
      </c>
      <c r="C595" s="14">
        <f t="shared" si="33"/>
        <v>2104.1402226138575</v>
      </c>
      <c r="D595" s="14">
        <f>-LN(1-QUEUEwR!E595)/$D$5</f>
        <v>1.105587992560881</v>
      </c>
      <c r="E595" s="14">
        <f t="shared" si="34"/>
        <v>2106.431546606772</v>
      </c>
      <c r="F595" s="14">
        <f t="shared" si="32"/>
        <v>2.2913239929143856</v>
      </c>
      <c r="G595" s="15">
        <f t="shared" si="35"/>
        <v>1.1857360003535047</v>
      </c>
    </row>
    <row r="596" spans="1:7" ht="12.75">
      <c r="A596" s="9">
        <v>575</v>
      </c>
      <c r="B596" s="14">
        <f>-LN(1-QUEUEwR!B596)/$D$4</f>
        <v>5.227549145099172</v>
      </c>
      <c r="C596" s="14">
        <f t="shared" si="33"/>
        <v>2109.3677717589567</v>
      </c>
      <c r="D596" s="14">
        <f>-LN(1-QUEUEwR!E596)/$D$5</f>
        <v>4.13755472557577</v>
      </c>
      <c r="E596" s="14">
        <f t="shared" si="34"/>
        <v>2113.5053264845324</v>
      </c>
      <c r="F596" s="14">
        <f t="shared" si="32"/>
        <v>4.137554725575683</v>
      </c>
      <c r="G596" s="15">
        <f t="shared" si="35"/>
        <v>-8.704148513061227E-14</v>
      </c>
    </row>
    <row r="597" spans="1:7" ht="12.75">
      <c r="A597" s="9">
        <v>576</v>
      </c>
      <c r="B597" s="14">
        <f>-LN(1-QUEUEwR!B597)/$D$4</f>
        <v>2.409059093352801</v>
      </c>
      <c r="C597" s="14">
        <f t="shared" si="33"/>
        <v>2111.7768308523096</v>
      </c>
      <c r="D597" s="14">
        <f>-LN(1-QUEUEwR!E597)/$D$5</f>
        <v>1.878446161928824</v>
      </c>
      <c r="E597" s="14">
        <f t="shared" si="34"/>
        <v>2115.3837726464612</v>
      </c>
      <c r="F597" s="14">
        <f t="shared" si="32"/>
        <v>3.6069417941516804</v>
      </c>
      <c r="G597" s="15">
        <f t="shared" si="35"/>
        <v>1.7284956322228564</v>
      </c>
    </row>
    <row r="598" spans="1:7" ht="12.75">
      <c r="A598" s="9">
        <v>577</v>
      </c>
      <c r="B598" s="14">
        <f>-LN(1-QUEUEwR!B598)/$D$4</f>
        <v>3.2103823391504913</v>
      </c>
      <c r="C598" s="14">
        <f t="shared" si="33"/>
        <v>2114.98721319146</v>
      </c>
      <c r="D598" s="14">
        <f>-LN(1-QUEUEwR!E598)/$D$5</f>
        <v>0.9869934132371802</v>
      </c>
      <c r="E598" s="14">
        <f t="shared" si="34"/>
        <v>2116.3707660596983</v>
      </c>
      <c r="F598" s="14">
        <f aca="true" t="shared" si="36" ref="F598:F661">E598-C598</f>
        <v>1.3835528682384393</v>
      </c>
      <c r="G598" s="15">
        <f t="shared" si="35"/>
        <v>0.3965594550012591</v>
      </c>
    </row>
    <row r="599" spans="1:7" ht="12.75">
      <c r="A599" s="9">
        <v>578</v>
      </c>
      <c r="B599" s="14">
        <f>-LN(1-QUEUEwR!B599)/$D$4</f>
        <v>3.1786153036326685</v>
      </c>
      <c r="C599" s="14">
        <f aca="true" t="shared" si="37" ref="C599:C662">C598+B599</f>
        <v>2118.1658284950927</v>
      </c>
      <c r="D599" s="14">
        <f>-LN(1-QUEUEwR!E599)/$D$5</f>
        <v>0.4411969012740268</v>
      </c>
      <c r="E599" s="14">
        <f aca="true" t="shared" si="38" ref="E599:E662">D599+MAX(C599,E598)</f>
        <v>2118.6070253963667</v>
      </c>
      <c r="F599" s="14">
        <f t="shared" si="36"/>
        <v>0.44119690127399736</v>
      </c>
      <c r="G599" s="15">
        <f aca="true" t="shared" si="39" ref="G599:G662">+F599-D599</f>
        <v>-2.942091015256665E-14</v>
      </c>
    </row>
    <row r="600" spans="1:7" ht="12.75">
      <c r="A600" s="9">
        <v>579</v>
      </c>
      <c r="B600" s="14">
        <f>-LN(1-QUEUEwR!B600)/$D$4</f>
        <v>0.11301804024708084</v>
      </c>
      <c r="C600" s="14">
        <f t="shared" si="37"/>
        <v>2118.2788465353397</v>
      </c>
      <c r="D600" s="14">
        <f>-LN(1-QUEUEwR!E600)/$D$5</f>
        <v>0.04864435848502328</v>
      </c>
      <c r="E600" s="14">
        <f t="shared" si="38"/>
        <v>2118.6556697548517</v>
      </c>
      <c r="F600" s="14">
        <f t="shared" si="36"/>
        <v>0.37682321951206177</v>
      </c>
      <c r="G600" s="15">
        <f t="shared" si="39"/>
        <v>0.32817886102703847</v>
      </c>
    </row>
    <row r="601" spans="1:7" ht="12.75">
      <c r="A601" s="9">
        <v>580</v>
      </c>
      <c r="B601" s="14">
        <f>-LN(1-QUEUEwR!B601)/$D$4</f>
        <v>30.09489562715126</v>
      </c>
      <c r="C601" s="14">
        <f t="shared" si="37"/>
        <v>2148.373742162491</v>
      </c>
      <c r="D601" s="14">
        <f>-LN(1-QUEUEwR!E601)/$D$5</f>
        <v>2.1361442632433287</v>
      </c>
      <c r="E601" s="14">
        <f t="shared" si="38"/>
        <v>2150.5098864257343</v>
      </c>
      <c r="F601" s="14">
        <f t="shared" si="36"/>
        <v>2.1361442632432954</v>
      </c>
      <c r="G601" s="15">
        <f t="shared" si="39"/>
        <v>-3.3306690738754696E-14</v>
      </c>
    </row>
    <row r="602" spans="1:7" ht="12.75">
      <c r="A602" s="9">
        <v>581</v>
      </c>
      <c r="B602" s="14">
        <f>-LN(1-QUEUEwR!B602)/$D$4</f>
        <v>1.2110457919512825</v>
      </c>
      <c r="C602" s="14">
        <f t="shared" si="37"/>
        <v>2149.584787954442</v>
      </c>
      <c r="D602" s="14">
        <f>-LN(1-QUEUEwR!E602)/$D$5</f>
        <v>1.444120600762265</v>
      </c>
      <c r="E602" s="14">
        <f t="shared" si="38"/>
        <v>2151.9540070264966</v>
      </c>
      <c r="F602" s="14">
        <f t="shared" si="36"/>
        <v>2.3692190720544204</v>
      </c>
      <c r="G602" s="15">
        <f t="shared" si="39"/>
        <v>0.9250984712921555</v>
      </c>
    </row>
    <row r="603" spans="1:7" ht="12.75">
      <c r="A603" s="9">
        <v>582</v>
      </c>
      <c r="B603" s="14">
        <f>-LN(1-QUEUEwR!B603)/$D$4</f>
        <v>2.845055212231064</v>
      </c>
      <c r="C603" s="14">
        <f t="shared" si="37"/>
        <v>2152.4298431666734</v>
      </c>
      <c r="D603" s="14">
        <f>-LN(1-QUEUEwR!E603)/$D$5</f>
        <v>0.32411637831521717</v>
      </c>
      <c r="E603" s="14">
        <f t="shared" si="38"/>
        <v>2152.7539595449884</v>
      </c>
      <c r="F603" s="14">
        <f t="shared" si="36"/>
        <v>0.3241163783150114</v>
      </c>
      <c r="G603" s="15">
        <f t="shared" si="39"/>
        <v>-2.0577983761427276E-13</v>
      </c>
    </row>
    <row r="604" spans="1:7" ht="12.75">
      <c r="A604" s="9">
        <v>583</v>
      </c>
      <c r="B604" s="14">
        <f>-LN(1-QUEUEwR!B604)/$D$4</f>
        <v>8.796205695455182</v>
      </c>
      <c r="C604" s="14">
        <f t="shared" si="37"/>
        <v>2161.2260488621287</v>
      </c>
      <c r="D604" s="14">
        <f>-LN(1-QUEUEwR!E604)/$D$5</f>
        <v>0.9335217563936736</v>
      </c>
      <c r="E604" s="14">
        <f t="shared" si="38"/>
        <v>2162.159570618522</v>
      </c>
      <c r="F604" s="14">
        <f t="shared" si="36"/>
        <v>0.9335217563934748</v>
      </c>
      <c r="G604" s="15">
        <f t="shared" si="39"/>
        <v>-1.9884094371036554E-13</v>
      </c>
    </row>
    <row r="605" spans="1:7" ht="12.75">
      <c r="A605" s="9">
        <v>584</v>
      </c>
      <c r="B605" s="14">
        <f>-LN(1-QUEUEwR!B605)/$D$4</f>
        <v>2.0208424294295475</v>
      </c>
      <c r="C605" s="14">
        <f t="shared" si="37"/>
        <v>2163.2468912915583</v>
      </c>
      <c r="D605" s="14">
        <f>-LN(1-QUEUEwR!E605)/$D$5</f>
        <v>0.9010566965122466</v>
      </c>
      <c r="E605" s="14">
        <f t="shared" si="38"/>
        <v>2164.1479479880704</v>
      </c>
      <c r="F605" s="14">
        <f t="shared" si="36"/>
        <v>0.9010566965121143</v>
      </c>
      <c r="G605" s="15">
        <f t="shared" si="39"/>
        <v>-1.3233858453531866E-13</v>
      </c>
    </row>
    <row r="606" spans="1:7" ht="12.75">
      <c r="A606" s="9">
        <v>585</v>
      </c>
      <c r="B606" s="14">
        <f>-LN(1-QUEUEwR!B606)/$D$4</f>
        <v>4.147774025558013</v>
      </c>
      <c r="C606" s="14">
        <f t="shared" si="37"/>
        <v>2167.3946653171165</v>
      </c>
      <c r="D606" s="14">
        <f>-LN(1-QUEUEwR!E606)/$D$5</f>
        <v>1.0120863277172323</v>
      </c>
      <c r="E606" s="14">
        <f t="shared" si="38"/>
        <v>2168.4067516448335</v>
      </c>
      <c r="F606" s="14">
        <f t="shared" si="36"/>
        <v>1.0120863277170429</v>
      </c>
      <c r="G606" s="15">
        <f t="shared" si="39"/>
        <v>-1.894040480010517E-13</v>
      </c>
    </row>
    <row r="607" spans="1:7" ht="12.75">
      <c r="A607" s="9">
        <v>586</v>
      </c>
      <c r="B607" s="14">
        <f>-LN(1-QUEUEwR!B607)/$D$4</f>
        <v>2.744897229078841</v>
      </c>
      <c r="C607" s="14">
        <f t="shared" si="37"/>
        <v>2170.1395625461955</v>
      </c>
      <c r="D607" s="14">
        <f>-LN(1-QUEUEwR!E607)/$D$5</f>
        <v>4.340935123411857</v>
      </c>
      <c r="E607" s="14">
        <f t="shared" si="38"/>
        <v>2174.4804976696073</v>
      </c>
      <c r="F607" s="14">
        <f t="shared" si="36"/>
        <v>4.340935123411782</v>
      </c>
      <c r="G607" s="15">
        <f t="shared" si="39"/>
        <v>-7.460698725481052E-14</v>
      </c>
    </row>
    <row r="608" spans="1:7" ht="12.75">
      <c r="A608" s="9">
        <v>587</v>
      </c>
      <c r="B608" s="14">
        <f>-LN(1-QUEUEwR!B608)/$D$4</f>
        <v>4.716837428188886</v>
      </c>
      <c r="C608" s="14">
        <f t="shared" si="37"/>
        <v>2174.856399974384</v>
      </c>
      <c r="D608" s="14">
        <f>-LN(1-QUEUEwR!E608)/$D$5</f>
        <v>0.05526728301143597</v>
      </c>
      <c r="E608" s="14">
        <f t="shared" si="38"/>
        <v>2174.9116672573955</v>
      </c>
      <c r="F608" s="14">
        <f t="shared" si="36"/>
        <v>0.05526728301128969</v>
      </c>
      <c r="G608" s="15">
        <f t="shared" si="39"/>
        <v>-1.4627882238826828E-13</v>
      </c>
    </row>
    <row r="609" spans="1:7" ht="12.75">
      <c r="A609" s="9">
        <v>588</v>
      </c>
      <c r="B609" s="14">
        <f>-LN(1-QUEUEwR!B609)/$D$4</f>
        <v>6.12115639662799</v>
      </c>
      <c r="C609" s="14">
        <f t="shared" si="37"/>
        <v>2180.9775563710123</v>
      </c>
      <c r="D609" s="14">
        <f>-LN(1-QUEUEwR!E609)/$D$5</f>
        <v>5.782309490651272</v>
      </c>
      <c r="E609" s="14">
        <f t="shared" si="38"/>
        <v>2186.7598658616635</v>
      </c>
      <c r="F609" s="14">
        <f t="shared" si="36"/>
        <v>5.782309490651187</v>
      </c>
      <c r="G609" s="15">
        <f t="shared" si="39"/>
        <v>-8.526512829121202E-14</v>
      </c>
    </row>
    <row r="610" spans="1:7" ht="12.75">
      <c r="A610" s="9">
        <v>589</v>
      </c>
      <c r="B610" s="14">
        <f>-LN(1-QUEUEwR!B610)/$D$4</f>
        <v>0.9478168353997678</v>
      </c>
      <c r="C610" s="14">
        <f t="shared" si="37"/>
        <v>2181.925373206412</v>
      </c>
      <c r="D610" s="14">
        <f>-LN(1-QUEUEwR!E610)/$D$5</f>
        <v>1.3301637377277409</v>
      </c>
      <c r="E610" s="14">
        <f t="shared" si="38"/>
        <v>2188.090029599391</v>
      </c>
      <c r="F610" s="14">
        <f t="shared" si="36"/>
        <v>6.164656392978941</v>
      </c>
      <c r="G610" s="15">
        <f t="shared" si="39"/>
        <v>4.8344926552512</v>
      </c>
    </row>
    <row r="611" spans="1:7" ht="12.75">
      <c r="A611" s="9">
        <v>590</v>
      </c>
      <c r="B611" s="14">
        <f>-LN(1-QUEUEwR!B611)/$D$4</f>
        <v>4.6664807915516935</v>
      </c>
      <c r="C611" s="14">
        <f t="shared" si="37"/>
        <v>2186.591853997964</v>
      </c>
      <c r="D611" s="14">
        <f>-LN(1-QUEUEwR!E611)/$D$5</f>
        <v>2.972477555291051</v>
      </c>
      <c r="E611" s="14">
        <f t="shared" si="38"/>
        <v>2191.062507154682</v>
      </c>
      <c r="F611" s="14">
        <f t="shared" si="36"/>
        <v>4.470653156718072</v>
      </c>
      <c r="G611" s="15">
        <f t="shared" si="39"/>
        <v>1.4981756014270209</v>
      </c>
    </row>
    <row r="612" spans="1:7" ht="12.75">
      <c r="A612" s="9">
        <v>591</v>
      </c>
      <c r="B612" s="14">
        <f>-LN(1-QUEUEwR!B612)/$D$4</f>
        <v>1.2309971408182196</v>
      </c>
      <c r="C612" s="14">
        <f t="shared" si="37"/>
        <v>2187.822851138782</v>
      </c>
      <c r="D612" s="14">
        <f>-LN(1-QUEUEwR!E612)/$D$5</f>
        <v>1.965157448442728</v>
      </c>
      <c r="E612" s="14">
        <f t="shared" si="38"/>
        <v>2193.027664603125</v>
      </c>
      <c r="F612" s="14">
        <f t="shared" si="36"/>
        <v>5.204813464342806</v>
      </c>
      <c r="G612" s="15">
        <f t="shared" si="39"/>
        <v>3.239656015900078</v>
      </c>
    </row>
    <row r="613" spans="1:7" ht="12.75">
      <c r="A613" s="9">
        <v>592</v>
      </c>
      <c r="B613" s="14">
        <f>-LN(1-QUEUEwR!B613)/$D$4</f>
        <v>5.132596040583958</v>
      </c>
      <c r="C613" s="14">
        <f t="shared" si="37"/>
        <v>2192.955447179366</v>
      </c>
      <c r="D613" s="14">
        <f>-LN(1-QUEUEwR!E613)/$D$5</f>
        <v>0.1329041990673097</v>
      </c>
      <c r="E613" s="14">
        <f t="shared" si="38"/>
        <v>2193.1605688021923</v>
      </c>
      <c r="F613" s="14">
        <f t="shared" si="36"/>
        <v>0.20512162282648205</v>
      </c>
      <c r="G613" s="15">
        <f t="shared" si="39"/>
        <v>0.07221742375917237</v>
      </c>
    </row>
    <row r="614" spans="1:7" ht="12.75">
      <c r="A614" s="9">
        <v>593</v>
      </c>
      <c r="B614" s="14">
        <f>-LN(1-QUEUEwR!B614)/$D$4</f>
        <v>1.2413405948943286</v>
      </c>
      <c r="C614" s="14">
        <f t="shared" si="37"/>
        <v>2194.19678777426</v>
      </c>
      <c r="D614" s="14">
        <f>-LN(1-QUEUEwR!E614)/$D$5</f>
        <v>5.299188850956068</v>
      </c>
      <c r="E614" s="14">
        <f t="shared" si="38"/>
        <v>2199.495976625216</v>
      </c>
      <c r="F614" s="14">
        <f t="shared" si="36"/>
        <v>5.299188850955943</v>
      </c>
      <c r="G614" s="15">
        <f t="shared" si="39"/>
        <v>-1.2523315717771766E-13</v>
      </c>
    </row>
    <row r="615" spans="1:7" ht="12.75">
      <c r="A615" s="9">
        <v>594</v>
      </c>
      <c r="B615" s="14">
        <f>-LN(1-QUEUEwR!B615)/$D$4</f>
        <v>0.14927257292295185</v>
      </c>
      <c r="C615" s="14">
        <f t="shared" si="37"/>
        <v>2194.346060347183</v>
      </c>
      <c r="D615" s="14">
        <f>-LN(1-QUEUEwR!E615)/$D$5</f>
        <v>1.1406278690318377</v>
      </c>
      <c r="E615" s="14">
        <f t="shared" si="38"/>
        <v>2200.636604494248</v>
      </c>
      <c r="F615" s="14">
        <f t="shared" si="36"/>
        <v>6.290544147064793</v>
      </c>
      <c r="G615" s="15">
        <f t="shared" si="39"/>
        <v>5.149916278032955</v>
      </c>
    </row>
    <row r="616" spans="1:7" ht="12.75">
      <c r="A616" s="9">
        <v>595</v>
      </c>
      <c r="B616" s="14">
        <f>-LN(1-QUEUEwR!B616)/$D$4</f>
        <v>1.4856474529869288</v>
      </c>
      <c r="C616" s="14">
        <f t="shared" si="37"/>
        <v>2195.83170780017</v>
      </c>
      <c r="D616" s="14">
        <f>-LN(1-QUEUEwR!E616)/$D$5</f>
        <v>0.8857964644032933</v>
      </c>
      <c r="E616" s="14">
        <f t="shared" si="38"/>
        <v>2201.5224009586514</v>
      </c>
      <c r="F616" s="14">
        <f t="shared" si="36"/>
        <v>5.690693158481281</v>
      </c>
      <c r="G616" s="15">
        <f t="shared" si="39"/>
        <v>4.804896694077987</v>
      </c>
    </row>
    <row r="617" spans="1:7" ht="12.75">
      <c r="A617" s="9">
        <v>596</v>
      </c>
      <c r="B617" s="14">
        <f>-LN(1-QUEUEwR!B617)/$D$4</f>
        <v>3.054767711039191</v>
      </c>
      <c r="C617" s="14">
        <f t="shared" si="37"/>
        <v>2198.8864755112095</v>
      </c>
      <c r="D617" s="14">
        <f>-LN(1-QUEUEwR!E617)/$D$5</f>
        <v>3.7476716682890094</v>
      </c>
      <c r="E617" s="14">
        <f t="shared" si="38"/>
        <v>2205.2700726269404</v>
      </c>
      <c r="F617" s="14">
        <f t="shared" si="36"/>
        <v>6.383597115730936</v>
      </c>
      <c r="G617" s="15">
        <f t="shared" si="39"/>
        <v>2.6359254474419265</v>
      </c>
    </row>
    <row r="618" spans="1:7" ht="12.75">
      <c r="A618" s="9">
        <v>597</v>
      </c>
      <c r="B618" s="14">
        <f>-LN(1-QUEUEwR!B618)/$D$4</f>
        <v>1.0834882935697563</v>
      </c>
      <c r="C618" s="14">
        <f t="shared" si="37"/>
        <v>2199.969963804779</v>
      </c>
      <c r="D618" s="14">
        <f>-LN(1-QUEUEwR!E618)/$D$5</f>
        <v>0.1950644857259384</v>
      </c>
      <c r="E618" s="14">
        <f t="shared" si="38"/>
        <v>2205.4651371126665</v>
      </c>
      <c r="F618" s="14">
        <f t="shared" si="36"/>
        <v>5.4951733078873986</v>
      </c>
      <c r="G618" s="15">
        <f t="shared" si="39"/>
        <v>5.3001088221614605</v>
      </c>
    </row>
    <row r="619" spans="1:7" ht="12.75">
      <c r="A619" s="9">
        <v>598</v>
      </c>
      <c r="B619" s="14">
        <f>-LN(1-QUEUEwR!B619)/$D$4</f>
        <v>6.017429907316</v>
      </c>
      <c r="C619" s="14">
        <f t="shared" si="37"/>
        <v>2205.987393712095</v>
      </c>
      <c r="D619" s="14">
        <f>-LN(1-QUEUEwR!E619)/$D$5</f>
        <v>0.4019003077600566</v>
      </c>
      <c r="E619" s="14">
        <f t="shared" si="38"/>
        <v>2206.3892940198552</v>
      </c>
      <c r="F619" s="14">
        <f t="shared" si="36"/>
        <v>0.40190030776011554</v>
      </c>
      <c r="G619" s="15">
        <f t="shared" si="39"/>
        <v>5.895284260759581E-14</v>
      </c>
    </row>
    <row r="620" spans="1:7" ht="12.75">
      <c r="A620" s="9">
        <v>599</v>
      </c>
      <c r="B620" s="14">
        <f>-LN(1-QUEUEwR!B620)/$D$4</f>
        <v>3.518833380560927</v>
      </c>
      <c r="C620" s="14">
        <f t="shared" si="37"/>
        <v>2209.506227092656</v>
      </c>
      <c r="D620" s="14">
        <f>-LN(1-QUEUEwR!E620)/$D$5</f>
        <v>0.8037049325925276</v>
      </c>
      <c r="E620" s="14">
        <f t="shared" si="38"/>
        <v>2210.3099320252486</v>
      </c>
      <c r="F620" s="14">
        <f t="shared" si="36"/>
        <v>0.8037049325926091</v>
      </c>
      <c r="G620" s="15">
        <f t="shared" si="39"/>
        <v>8.149037000748649E-14</v>
      </c>
    </row>
    <row r="621" spans="1:7" ht="12.75">
      <c r="A621" s="9">
        <v>600</v>
      </c>
      <c r="B621" s="14">
        <f>-LN(1-QUEUEwR!B621)/$D$4</f>
        <v>4.171651047668082</v>
      </c>
      <c r="C621" s="14">
        <f t="shared" si="37"/>
        <v>2213.677878140324</v>
      </c>
      <c r="D621" s="14">
        <f>-LN(1-QUEUEwR!E621)/$D$5</f>
        <v>2.8467454652426496</v>
      </c>
      <c r="E621" s="14">
        <f t="shared" si="38"/>
        <v>2216.524623605567</v>
      </c>
      <c r="F621" s="14">
        <f t="shared" si="36"/>
        <v>2.8467454652427477</v>
      </c>
      <c r="G621" s="15">
        <f t="shared" si="39"/>
        <v>9.814371537686384E-14</v>
      </c>
    </row>
    <row r="622" spans="1:7" ht="12.75">
      <c r="A622" s="9">
        <v>601</v>
      </c>
      <c r="B622" s="14">
        <f>-LN(1-QUEUEwR!B622)/$D$4</f>
        <v>4.573468330418301</v>
      </c>
      <c r="C622" s="14">
        <f t="shared" si="37"/>
        <v>2218.251346470742</v>
      </c>
      <c r="D622" s="14">
        <f>-LN(1-QUEUEwR!E622)/$D$5</f>
        <v>2.21947255870094</v>
      </c>
      <c r="E622" s="14">
        <f t="shared" si="38"/>
        <v>2220.470819029443</v>
      </c>
      <c r="F622" s="14">
        <f t="shared" si="36"/>
        <v>2.219472558701</v>
      </c>
      <c r="G622" s="15">
        <f t="shared" si="39"/>
        <v>5.995204332975845E-14</v>
      </c>
    </row>
    <row r="623" spans="1:7" ht="12.75">
      <c r="A623" s="9">
        <v>602</v>
      </c>
      <c r="B623" s="14">
        <f>-LN(1-QUEUEwR!B623)/$D$4</f>
        <v>5.671630920676977</v>
      </c>
      <c r="C623" s="14">
        <f t="shared" si="37"/>
        <v>2223.922977391419</v>
      </c>
      <c r="D623" s="14">
        <f>-LN(1-QUEUEwR!E623)/$D$5</f>
        <v>2.2618723525562</v>
      </c>
      <c r="E623" s="14">
        <f t="shared" si="38"/>
        <v>2226.184849743975</v>
      </c>
      <c r="F623" s="14">
        <f t="shared" si="36"/>
        <v>2.261872352556111</v>
      </c>
      <c r="G623" s="15">
        <f t="shared" si="39"/>
        <v>-8.926193117986259E-14</v>
      </c>
    </row>
    <row r="624" spans="1:7" ht="12.75">
      <c r="A624" s="9">
        <v>603</v>
      </c>
      <c r="B624" s="14">
        <f>-LN(1-QUEUEwR!B624)/$D$4</f>
        <v>10.456383468688179</v>
      </c>
      <c r="C624" s="14">
        <f t="shared" si="37"/>
        <v>2234.379360860107</v>
      </c>
      <c r="D624" s="14">
        <f>-LN(1-QUEUEwR!E624)/$D$5</f>
        <v>3.2338651015529645</v>
      </c>
      <c r="E624" s="14">
        <f t="shared" si="38"/>
        <v>2237.61322596166</v>
      </c>
      <c r="F624" s="14">
        <f t="shared" si="36"/>
        <v>3.233865101552965</v>
      </c>
      <c r="G624" s="15">
        <f t="shared" si="39"/>
        <v>0</v>
      </c>
    </row>
    <row r="625" spans="1:7" ht="12.75">
      <c r="A625" s="9">
        <v>604</v>
      </c>
      <c r="B625" s="14">
        <f>-LN(1-QUEUEwR!B625)/$D$4</f>
        <v>3.60391305765247</v>
      </c>
      <c r="C625" s="14">
        <f t="shared" si="37"/>
        <v>2237.9832739177596</v>
      </c>
      <c r="D625" s="14">
        <f>-LN(1-QUEUEwR!E625)/$D$5</f>
        <v>0.9024723236783202</v>
      </c>
      <c r="E625" s="14">
        <f t="shared" si="38"/>
        <v>2238.885746241438</v>
      </c>
      <c r="F625" s="14">
        <f t="shared" si="36"/>
        <v>0.9024723236784666</v>
      </c>
      <c r="G625" s="15">
        <f t="shared" si="39"/>
        <v>1.4643841694805815E-13</v>
      </c>
    </row>
    <row r="626" spans="1:7" ht="12.75">
      <c r="A626" s="9">
        <v>605</v>
      </c>
      <c r="B626" s="14">
        <f>-LN(1-QUEUEwR!B626)/$D$4</f>
        <v>1.1456329284543227</v>
      </c>
      <c r="C626" s="14">
        <f t="shared" si="37"/>
        <v>2239.128906846214</v>
      </c>
      <c r="D626" s="14">
        <f>-LN(1-QUEUEwR!E626)/$D$5</f>
        <v>1.4705840224138949</v>
      </c>
      <c r="E626" s="14">
        <f t="shared" si="38"/>
        <v>2240.5994908686275</v>
      </c>
      <c r="F626" s="14">
        <f t="shared" si="36"/>
        <v>1.4705840224137319</v>
      </c>
      <c r="G626" s="15">
        <f t="shared" si="39"/>
        <v>-1.6298074001497298E-13</v>
      </c>
    </row>
    <row r="627" spans="1:7" ht="12.75">
      <c r="A627" s="9">
        <v>606</v>
      </c>
      <c r="B627" s="14">
        <f>-LN(1-QUEUEwR!B627)/$D$4</f>
        <v>0.8766197332488348</v>
      </c>
      <c r="C627" s="14">
        <f t="shared" si="37"/>
        <v>2240.0055265794626</v>
      </c>
      <c r="D627" s="14">
        <f>-LN(1-QUEUEwR!E627)/$D$5</f>
        <v>2.252963662481386</v>
      </c>
      <c r="E627" s="14">
        <f t="shared" si="38"/>
        <v>2242.852454531109</v>
      </c>
      <c r="F627" s="14">
        <f t="shared" si="36"/>
        <v>2.846927951646194</v>
      </c>
      <c r="G627" s="15">
        <f t="shared" si="39"/>
        <v>0.5939642891648078</v>
      </c>
    </row>
    <row r="628" spans="1:7" ht="12.75">
      <c r="A628" s="9">
        <v>607</v>
      </c>
      <c r="B628" s="14">
        <f>-LN(1-QUEUEwR!B628)/$D$4</f>
        <v>7.628503240176703</v>
      </c>
      <c r="C628" s="14">
        <f t="shared" si="37"/>
        <v>2247.634029819639</v>
      </c>
      <c r="D628" s="14">
        <f>-LN(1-QUEUEwR!E628)/$D$5</f>
        <v>0.09219865909003616</v>
      </c>
      <c r="E628" s="14">
        <f t="shared" si="38"/>
        <v>2247.7262284787294</v>
      </c>
      <c r="F628" s="14">
        <f t="shared" si="36"/>
        <v>0.09219865909017244</v>
      </c>
      <c r="G628" s="15">
        <f t="shared" si="39"/>
        <v>1.3627987627273797E-13</v>
      </c>
    </row>
    <row r="629" spans="1:7" ht="12.75">
      <c r="A629" s="9">
        <v>608</v>
      </c>
      <c r="B629" s="14">
        <f>-LN(1-QUEUEwR!B629)/$D$4</f>
        <v>3.5267074054161016</v>
      </c>
      <c r="C629" s="14">
        <f t="shared" si="37"/>
        <v>2251.160737225055</v>
      </c>
      <c r="D629" s="14">
        <f>-LN(1-QUEUEwR!E629)/$D$5</f>
        <v>0.9198936801609713</v>
      </c>
      <c r="E629" s="14">
        <f t="shared" si="38"/>
        <v>2252.080630905216</v>
      </c>
      <c r="F629" s="14">
        <f t="shared" si="36"/>
        <v>0.9198936801608397</v>
      </c>
      <c r="G629" s="15">
        <f t="shared" si="39"/>
        <v>-1.3156142841808105E-13</v>
      </c>
    </row>
    <row r="630" spans="1:7" ht="12.75">
      <c r="A630" s="9">
        <v>609</v>
      </c>
      <c r="B630" s="14">
        <f>-LN(1-QUEUEwR!B630)/$D$4</f>
        <v>5.413756830752093</v>
      </c>
      <c r="C630" s="14">
        <f t="shared" si="37"/>
        <v>2256.574494055807</v>
      </c>
      <c r="D630" s="14">
        <f>-LN(1-QUEUEwR!E630)/$D$5</f>
        <v>1.2926676301139015</v>
      </c>
      <c r="E630" s="14">
        <f t="shared" si="38"/>
        <v>2257.867161685921</v>
      </c>
      <c r="F630" s="14">
        <f t="shared" si="36"/>
        <v>1.2926676301140105</v>
      </c>
      <c r="G630" s="15">
        <f t="shared" si="39"/>
        <v>1.0902390101819037E-13</v>
      </c>
    </row>
    <row r="631" spans="1:7" ht="12.75">
      <c r="A631" s="9">
        <v>610</v>
      </c>
      <c r="B631" s="14">
        <f>-LN(1-QUEUEwR!B631)/$D$4</f>
        <v>2.925303052472541</v>
      </c>
      <c r="C631" s="14">
        <f t="shared" si="37"/>
        <v>2259.4997971082794</v>
      </c>
      <c r="D631" s="14">
        <f>-LN(1-QUEUEwR!E631)/$D$5</f>
        <v>3.1960604326263</v>
      </c>
      <c r="E631" s="14">
        <f t="shared" si="38"/>
        <v>2262.6958575409058</v>
      </c>
      <c r="F631" s="14">
        <f t="shared" si="36"/>
        <v>3.196060432626382</v>
      </c>
      <c r="G631" s="15">
        <f t="shared" si="39"/>
        <v>8.215650382226158E-14</v>
      </c>
    </row>
    <row r="632" spans="1:7" ht="12.75">
      <c r="A632" s="9">
        <v>611</v>
      </c>
      <c r="B632" s="14">
        <f>-LN(1-QUEUEwR!B632)/$D$4</f>
        <v>1.4537562059090834</v>
      </c>
      <c r="C632" s="14">
        <f t="shared" si="37"/>
        <v>2260.9535533141884</v>
      </c>
      <c r="D632" s="14">
        <f>-LN(1-QUEUEwR!E632)/$D$5</f>
        <v>2.120663667805656</v>
      </c>
      <c r="E632" s="14">
        <f t="shared" si="38"/>
        <v>2264.8165212087115</v>
      </c>
      <c r="F632" s="14">
        <f t="shared" si="36"/>
        <v>3.8629678945230808</v>
      </c>
      <c r="G632" s="15">
        <f t="shared" si="39"/>
        <v>1.7423042267174247</v>
      </c>
    </row>
    <row r="633" spans="1:7" ht="12.75">
      <c r="A633" s="9">
        <v>612</v>
      </c>
      <c r="B633" s="14">
        <f>-LN(1-QUEUEwR!B633)/$D$4</f>
        <v>3.9035624300650182</v>
      </c>
      <c r="C633" s="14">
        <f t="shared" si="37"/>
        <v>2264.8571157442534</v>
      </c>
      <c r="D633" s="14">
        <f>-LN(1-QUEUEwR!E633)/$D$5</f>
        <v>1.1329787611726423</v>
      </c>
      <c r="E633" s="14">
        <f t="shared" si="38"/>
        <v>2265.990094505426</v>
      </c>
      <c r="F633" s="14">
        <f t="shared" si="36"/>
        <v>1.1329787611725806</v>
      </c>
      <c r="G633" s="15">
        <f t="shared" si="39"/>
        <v>-6.17284001691587E-14</v>
      </c>
    </row>
    <row r="634" spans="1:7" ht="12.75">
      <c r="A634" s="9">
        <v>613</v>
      </c>
      <c r="B634" s="14">
        <f>-LN(1-QUEUEwR!B634)/$D$4</f>
        <v>1.364717545538604</v>
      </c>
      <c r="C634" s="14">
        <f t="shared" si="37"/>
        <v>2266.221833289792</v>
      </c>
      <c r="D634" s="14">
        <f>-LN(1-QUEUEwR!E634)/$D$5</f>
        <v>1.3784576458195437</v>
      </c>
      <c r="E634" s="14">
        <f t="shared" si="38"/>
        <v>2267.6002909356116</v>
      </c>
      <c r="F634" s="14">
        <f t="shared" si="36"/>
        <v>1.378457645819708</v>
      </c>
      <c r="G634" s="15">
        <f t="shared" si="39"/>
        <v>1.6431300764452317E-13</v>
      </c>
    </row>
    <row r="635" spans="1:7" ht="12.75">
      <c r="A635" s="9">
        <v>614</v>
      </c>
      <c r="B635" s="14">
        <f>-LN(1-QUEUEwR!B635)/$D$4</f>
        <v>0.0358725562804776</v>
      </c>
      <c r="C635" s="14">
        <f t="shared" si="37"/>
        <v>2266.2577058460724</v>
      </c>
      <c r="D635" s="14">
        <f>-LN(1-QUEUEwR!E635)/$D$5</f>
        <v>0.1943128774710454</v>
      </c>
      <c r="E635" s="14">
        <f t="shared" si="38"/>
        <v>2267.7946038130826</v>
      </c>
      <c r="F635" s="14">
        <f t="shared" si="36"/>
        <v>1.5368979670101908</v>
      </c>
      <c r="G635" s="15">
        <f t="shared" si="39"/>
        <v>1.3425850895391453</v>
      </c>
    </row>
    <row r="636" spans="1:7" ht="12.75">
      <c r="A636" s="9">
        <v>615</v>
      </c>
      <c r="B636" s="14">
        <f>-LN(1-QUEUEwR!B636)/$D$4</f>
        <v>0.027879691522083146</v>
      </c>
      <c r="C636" s="14">
        <f t="shared" si="37"/>
        <v>2266.2855855375947</v>
      </c>
      <c r="D636" s="14">
        <f>-LN(1-QUEUEwR!E636)/$D$5</f>
        <v>1.7983987497115104</v>
      </c>
      <c r="E636" s="14">
        <f t="shared" si="38"/>
        <v>2269.593002562794</v>
      </c>
      <c r="F636" s="14">
        <f t="shared" si="36"/>
        <v>3.3074170251993564</v>
      </c>
      <c r="G636" s="15">
        <f t="shared" si="39"/>
        <v>1.509018275487846</v>
      </c>
    </row>
    <row r="637" spans="1:7" ht="12.75">
      <c r="A637" s="9">
        <v>616</v>
      </c>
      <c r="B637" s="14">
        <f>-LN(1-QUEUEwR!B637)/$D$4</f>
        <v>8.07085345500428</v>
      </c>
      <c r="C637" s="14">
        <f t="shared" si="37"/>
        <v>2274.356438992599</v>
      </c>
      <c r="D637" s="14">
        <f>-LN(1-QUEUEwR!E637)/$D$5</f>
        <v>0.5732288503838238</v>
      </c>
      <c r="E637" s="14">
        <f t="shared" si="38"/>
        <v>2274.929667842983</v>
      </c>
      <c r="F637" s="14">
        <f t="shared" si="36"/>
        <v>0.5732288503836571</v>
      </c>
      <c r="G637" s="15">
        <f t="shared" si="39"/>
        <v>-1.66644475996236E-13</v>
      </c>
    </row>
    <row r="638" spans="1:7" ht="12.75">
      <c r="A638" s="9">
        <v>617</v>
      </c>
      <c r="B638" s="14">
        <f>-LN(1-QUEUEwR!B638)/$D$4</f>
        <v>1.5148554160599683</v>
      </c>
      <c r="C638" s="14">
        <f t="shared" si="37"/>
        <v>2275.871294408659</v>
      </c>
      <c r="D638" s="14">
        <f>-LN(1-QUEUEwR!E638)/$D$5</f>
        <v>1.6993711355314631</v>
      </c>
      <c r="E638" s="14">
        <f t="shared" si="38"/>
        <v>2277.5706655441904</v>
      </c>
      <c r="F638" s="14">
        <f t="shared" si="36"/>
        <v>1.699371135531237</v>
      </c>
      <c r="G638" s="15">
        <f t="shared" si="39"/>
        <v>-2.2604140781368187E-13</v>
      </c>
    </row>
    <row r="639" spans="1:7" ht="12.75">
      <c r="A639" s="9">
        <v>618</v>
      </c>
      <c r="B639" s="14">
        <f>-LN(1-QUEUEwR!B639)/$D$4</f>
        <v>2.1074887418733708</v>
      </c>
      <c r="C639" s="14">
        <f t="shared" si="37"/>
        <v>2277.9787831505328</v>
      </c>
      <c r="D639" s="14">
        <f>-LN(1-QUEUEwR!E639)/$D$5</f>
        <v>1.0421068295410054</v>
      </c>
      <c r="E639" s="14">
        <f t="shared" si="38"/>
        <v>2279.0208899800737</v>
      </c>
      <c r="F639" s="14">
        <f t="shared" si="36"/>
        <v>1.0421068295408986</v>
      </c>
      <c r="G639" s="15">
        <f t="shared" si="39"/>
        <v>-1.0680345496894006E-13</v>
      </c>
    </row>
    <row r="640" spans="1:7" ht="12.75">
      <c r="A640" s="9">
        <v>619</v>
      </c>
      <c r="B640" s="14">
        <f>-LN(1-QUEUEwR!B640)/$D$4</f>
        <v>0.5932801347603551</v>
      </c>
      <c r="C640" s="14">
        <f t="shared" si="37"/>
        <v>2278.572063285293</v>
      </c>
      <c r="D640" s="14">
        <f>-LN(1-QUEUEwR!E640)/$D$5</f>
        <v>2.4950011328189214</v>
      </c>
      <c r="E640" s="14">
        <f t="shared" si="38"/>
        <v>2281.5158911128924</v>
      </c>
      <c r="F640" s="14">
        <f t="shared" si="36"/>
        <v>2.943827827599307</v>
      </c>
      <c r="G640" s="15">
        <f t="shared" si="39"/>
        <v>0.4488266947803856</v>
      </c>
    </row>
    <row r="641" spans="1:7" ht="12.75">
      <c r="A641" s="9">
        <v>620</v>
      </c>
      <c r="B641" s="14">
        <f>-LN(1-QUEUEwR!B641)/$D$4</f>
        <v>1.692332533578701</v>
      </c>
      <c r="C641" s="14">
        <f t="shared" si="37"/>
        <v>2280.264395818872</v>
      </c>
      <c r="D641" s="14">
        <f>-LN(1-QUEUEwR!E641)/$D$5</f>
        <v>0.7000702770359839</v>
      </c>
      <c r="E641" s="14">
        <f t="shared" si="38"/>
        <v>2282.2159613899285</v>
      </c>
      <c r="F641" s="14">
        <f t="shared" si="36"/>
        <v>1.9515655710565625</v>
      </c>
      <c r="G641" s="15">
        <f t="shared" si="39"/>
        <v>1.2514952940205786</v>
      </c>
    </row>
    <row r="642" spans="1:7" ht="12.75">
      <c r="A642" s="9">
        <v>621</v>
      </c>
      <c r="B642" s="14">
        <f>-LN(1-QUEUEwR!B642)/$D$4</f>
        <v>4.320557136133999</v>
      </c>
      <c r="C642" s="14">
        <f t="shared" si="37"/>
        <v>2284.584952955006</v>
      </c>
      <c r="D642" s="14">
        <f>-LN(1-QUEUEwR!E642)/$D$5</f>
        <v>2.322490739017495</v>
      </c>
      <c r="E642" s="14">
        <f t="shared" si="38"/>
        <v>2286.9074436940236</v>
      </c>
      <c r="F642" s="14">
        <f t="shared" si="36"/>
        <v>2.322490739017667</v>
      </c>
      <c r="G642" s="15">
        <f t="shared" si="39"/>
        <v>1.7186252421197423E-13</v>
      </c>
    </row>
    <row r="643" spans="1:7" ht="12.75">
      <c r="A643" s="9">
        <v>622</v>
      </c>
      <c r="B643" s="14">
        <f>-LN(1-QUEUEwR!B643)/$D$4</f>
        <v>3.4549658262509273</v>
      </c>
      <c r="C643" s="14">
        <f t="shared" si="37"/>
        <v>2288.039918781257</v>
      </c>
      <c r="D643" s="14">
        <f>-LN(1-QUEUEwR!E643)/$D$5</f>
        <v>5.507375708842281</v>
      </c>
      <c r="E643" s="14">
        <f t="shared" si="38"/>
        <v>2293.547294490099</v>
      </c>
      <c r="F643" s="14">
        <f t="shared" si="36"/>
        <v>5.507375708842119</v>
      </c>
      <c r="G643" s="15">
        <f t="shared" si="39"/>
        <v>-1.616484723854228E-13</v>
      </c>
    </row>
    <row r="644" spans="1:7" ht="12.75">
      <c r="A644" s="9">
        <v>623</v>
      </c>
      <c r="B644" s="14">
        <f>-LN(1-QUEUEwR!B644)/$D$4</f>
        <v>3.0414585127529588</v>
      </c>
      <c r="C644" s="14">
        <f t="shared" si="37"/>
        <v>2291.0813772940096</v>
      </c>
      <c r="D644" s="14">
        <f>-LN(1-QUEUEwR!E644)/$D$5</f>
        <v>0.18903204402244178</v>
      </c>
      <c r="E644" s="14">
        <f t="shared" si="38"/>
        <v>2293.7363265341214</v>
      </c>
      <c r="F644" s="14">
        <f t="shared" si="36"/>
        <v>2.6549492401118187</v>
      </c>
      <c r="G644" s="15">
        <f t="shared" si="39"/>
        <v>2.465917196089377</v>
      </c>
    </row>
    <row r="645" spans="1:7" ht="12.75">
      <c r="A645" s="9">
        <v>624</v>
      </c>
      <c r="B645" s="14">
        <f>-LN(1-QUEUEwR!B645)/$D$4</f>
        <v>2.4370085114954514</v>
      </c>
      <c r="C645" s="14">
        <f t="shared" si="37"/>
        <v>2293.518385805505</v>
      </c>
      <c r="D645" s="14">
        <f>-LN(1-QUEUEwR!E645)/$D$5</f>
        <v>2.09454731768115</v>
      </c>
      <c r="E645" s="14">
        <f t="shared" si="38"/>
        <v>2295.8308738518026</v>
      </c>
      <c r="F645" s="14">
        <f t="shared" si="36"/>
        <v>2.3124880462974033</v>
      </c>
      <c r="G645" s="15">
        <f t="shared" si="39"/>
        <v>0.21794072861625313</v>
      </c>
    </row>
    <row r="646" spans="1:7" ht="12.75">
      <c r="A646" s="9">
        <v>625</v>
      </c>
      <c r="B646" s="14">
        <f>-LN(1-QUEUEwR!B646)/$D$4</f>
        <v>0.28481781920109095</v>
      </c>
      <c r="C646" s="14">
        <f t="shared" si="37"/>
        <v>2293.8032036247064</v>
      </c>
      <c r="D646" s="14">
        <f>-LN(1-QUEUEwR!E646)/$D$5</f>
        <v>0.0804983417480322</v>
      </c>
      <c r="E646" s="14">
        <f t="shared" si="38"/>
        <v>2295.9113721935505</v>
      </c>
      <c r="F646" s="14">
        <f t="shared" si="36"/>
        <v>2.108168568844121</v>
      </c>
      <c r="G646" s="15">
        <f t="shared" si="39"/>
        <v>2.027670227096089</v>
      </c>
    </row>
    <row r="647" spans="1:7" ht="12.75">
      <c r="A647" s="9">
        <v>626</v>
      </c>
      <c r="B647" s="14">
        <f>-LN(1-QUEUEwR!B647)/$D$4</f>
        <v>0.8707929994220422</v>
      </c>
      <c r="C647" s="14">
        <f t="shared" si="37"/>
        <v>2294.6739966241284</v>
      </c>
      <c r="D647" s="14">
        <f>-LN(1-QUEUEwR!E647)/$D$5</f>
        <v>1.8139474949226573</v>
      </c>
      <c r="E647" s="14">
        <f t="shared" si="38"/>
        <v>2297.725319688473</v>
      </c>
      <c r="F647" s="14">
        <f t="shared" si="36"/>
        <v>3.051323064344615</v>
      </c>
      <c r="G647" s="15">
        <f t="shared" si="39"/>
        <v>1.2373755694219577</v>
      </c>
    </row>
    <row r="648" spans="1:7" ht="12.75">
      <c r="A648" s="9">
        <v>627</v>
      </c>
      <c r="B648" s="14">
        <f>-LN(1-QUEUEwR!B648)/$D$4</f>
        <v>0.41782861481243216</v>
      </c>
      <c r="C648" s="14">
        <f t="shared" si="37"/>
        <v>2295.091825238941</v>
      </c>
      <c r="D648" s="14">
        <f>-LN(1-QUEUEwR!E648)/$D$5</f>
        <v>4.072803786460716</v>
      </c>
      <c r="E648" s="14">
        <f t="shared" si="38"/>
        <v>2301.7981234749336</v>
      </c>
      <c r="F648" s="14">
        <f t="shared" si="36"/>
        <v>6.706298235992563</v>
      </c>
      <c r="G648" s="15">
        <f t="shared" si="39"/>
        <v>2.633494449531847</v>
      </c>
    </row>
    <row r="649" spans="1:7" ht="12.75">
      <c r="A649" s="9">
        <v>628</v>
      </c>
      <c r="B649" s="14">
        <f>-LN(1-QUEUEwR!B649)/$D$4</f>
        <v>3.0511698825761675</v>
      </c>
      <c r="C649" s="14">
        <f t="shared" si="37"/>
        <v>2298.1429951215173</v>
      </c>
      <c r="D649" s="14">
        <f>-LN(1-QUEUEwR!E649)/$D$5</f>
        <v>1.9920456998466454</v>
      </c>
      <c r="E649" s="14">
        <f t="shared" si="38"/>
        <v>2303.79016917478</v>
      </c>
      <c r="F649" s="14">
        <f t="shared" si="36"/>
        <v>5.6471740532629155</v>
      </c>
      <c r="G649" s="15">
        <f t="shared" si="39"/>
        <v>3.65512835341627</v>
      </c>
    </row>
    <row r="650" spans="1:7" ht="12.75">
      <c r="A650" s="9">
        <v>629</v>
      </c>
      <c r="B650" s="14">
        <f>-LN(1-QUEUEwR!B650)/$D$4</f>
        <v>4.1291496527915506</v>
      </c>
      <c r="C650" s="14">
        <f t="shared" si="37"/>
        <v>2302.272144774309</v>
      </c>
      <c r="D650" s="14">
        <f>-LN(1-QUEUEwR!E650)/$D$5</f>
        <v>2.0614749107249066</v>
      </c>
      <c r="E650" s="14">
        <f t="shared" si="38"/>
        <v>2305.851644085505</v>
      </c>
      <c r="F650" s="14">
        <f t="shared" si="36"/>
        <v>3.5794993111962867</v>
      </c>
      <c r="G650" s="15">
        <f t="shared" si="39"/>
        <v>1.51802440047138</v>
      </c>
    </row>
    <row r="651" spans="1:7" ht="12.75">
      <c r="A651" s="9">
        <v>630</v>
      </c>
      <c r="B651" s="14">
        <f>-LN(1-QUEUEwR!B651)/$D$4</f>
        <v>2.5119567780446133</v>
      </c>
      <c r="C651" s="14">
        <f t="shared" si="37"/>
        <v>2304.7841015523536</v>
      </c>
      <c r="D651" s="14">
        <f>-LN(1-QUEUEwR!E651)/$D$5</f>
        <v>0.18092495317363805</v>
      </c>
      <c r="E651" s="14">
        <f t="shared" si="38"/>
        <v>2306.0325690386785</v>
      </c>
      <c r="F651" s="14">
        <f t="shared" si="36"/>
        <v>1.2484674863248983</v>
      </c>
      <c r="G651" s="15">
        <f t="shared" si="39"/>
        <v>1.0675425331512602</v>
      </c>
    </row>
    <row r="652" spans="1:7" ht="12.75">
      <c r="A652" s="9">
        <v>631</v>
      </c>
      <c r="B652" s="14">
        <f>-LN(1-QUEUEwR!B652)/$D$4</f>
        <v>3.8077142615429094</v>
      </c>
      <c r="C652" s="14">
        <f t="shared" si="37"/>
        <v>2308.5918158138966</v>
      </c>
      <c r="D652" s="14">
        <f>-LN(1-QUEUEwR!E652)/$D$5</f>
        <v>0.3897362750201222</v>
      </c>
      <c r="E652" s="14">
        <f t="shared" si="38"/>
        <v>2308.9815520889165</v>
      </c>
      <c r="F652" s="14">
        <f t="shared" si="36"/>
        <v>0.3897362750199136</v>
      </c>
      <c r="G652" s="15">
        <f t="shared" si="39"/>
        <v>-2.0861090632706691E-13</v>
      </c>
    </row>
    <row r="653" spans="1:7" ht="12.75">
      <c r="A653" s="9">
        <v>632</v>
      </c>
      <c r="B653" s="14">
        <f>-LN(1-QUEUEwR!B653)/$D$4</f>
        <v>0.14833917486361145</v>
      </c>
      <c r="C653" s="14">
        <f t="shared" si="37"/>
        <v>2308.74015498876</v>
      </c>
      <c r="D653" s="14">
        <f>-LN(1-QUEUEwR!E653)/$D$5</f>
        <v>1.2155877658447922</v>
      </c>
      <c r="E653" s="14">
        <f t="shared" si="38"/>
        <v>2310.197139854761</v>
      </c>
      <c r="F653" s="14">
        <f t="shared" si="36"/>
        <v>1.4569848660012212</v>
      </c>
      <c r="G653" s="15">
        <f t="shared" si="39"/>
        <v>0.241397100156429</v>
      </c>
    </row>
    <row r="654" spans="1:7" ht="12.75">
      <c r="A654" s="9">
        <v>633</v>
      </c>
      <c r="B654" s="14">
        <f>-LN(1-QUEUEwR!B654)/$D$4</f>
        <v>1.319208800224566</v>
      </c>
      <c r="C654" s="14">
        <f t="shared" si="37"/>
        <v>2310.0593637889847</v>
      </c>
      <c r="D654" s="14">
        <f>-LN(1-QUEUEwR!E654)/$D$5</f>
        <v>2.123993139004835</v>
      </c>
      <c r="E654" s="14">
        <f t="shared" si="38"/>
        <v>2312.3211329937662</v>
      </c>
      <c r="F654" s="14">
        <f t="shared" si="36"/>
        <v>2.261769204781558</v>
      </c>
      <c r="G654" s="15">
        <f t="shared" si="39"/>
        <v>0.13777606577672286</v>
      </c>
    </row>
    <row r="655" spans="1:7" ht="12.75">
      <c r="A655" s="9">
        <v>634</v>
      </c>
      <c r="B655" s="14">
        <f>-LN(1-QUEUEwR!B655)/$D$4</f>
        <v>2.9925252554486157</v>
      </c>
      <c r="C655" s="14">
        <f t="shared" si="37"/>
        <v>2313.051889044433</v>
      </c>
      <c r="D655" s="14">
        <f>-LN(1-QUEUEwR!E655)/$D$5</f>
        <v>1.330840944231793</v>
      </c>
      <c r="E655" s="14">
        <f t="shared" si="38"/>
        <v>2314.382729988665</v>
      </c>
      <c r="F655" s="14">
        <f t="shared" si="36"/>
        <v>1.3308409442315678</v>
      </c>
      <c r="G655" s="15">
        <f t="shared" si="39"/>
        <v>-2.2515322939398175E-13</v>
      </c>
    </row>
    <row r="656" spans="1:7" ht="12.75">
      <c r="A656" s="9">
        <v>635</v>
      </c>
      <c r="B656" s="14">
        <f>-LN(1-QUEUEwR!B656)/$D$4</f>
        <v>0.1451156765252146</v>
      </c>
      <c r="C656" s="14">
        <f t="shared" si="37"/>
        <v>2313.1970047209584</v>
      </c>
      <c r="D656" s="14">
        <f>-LN(1-QUEUEwR!E656)/$D$5</f>
        <v>6.86218158148429</v>
      </c>
      <c r="E656" s="14">
        <f t="shared" si="38"/>
        <v>2321.2449115701493</v>
      </c>
      <c r="F656" s="14">
        <f t="shared" si="36"/>
        <v>8.047906849190895</v>
      </c>
      <c r="G656" s="15">
        <f t="shared" si="39"/>
        <v>1.185725267706605</v>
      </c>
    </row>
    <row r="657" spans="1:7" ht="12.75">
      <c r="A657" s="9">
        <v>636</v>
      </c>
      <c r="B657" s="14">
        <f>-LN(1-QUEUEwR!B657)/$D$4</f>
        <v>1.5283197456163409</v>
      </c>
      <c r="C657" s="14">
        <f t="shared" si="37"/>
        <v>2314.725324466575</v>
      </c>
      <c r="D657" s="14">
        <f>-LN(1-QUEUEwR!E657)/$D$5</f>
        <v>2.7426791393359693</v>
      </c>
      <c r="E657" s="14">
        <f t="shared" si="38"/>
        <v>2323.987590709485</v>
      </c>
      <c r="F657" s="14">
        <f t="shared" si="36"/>
        <v>9.2622662429103</v>
      </c>
      <c r="G657" s="15">
        <f t="shared" si="39"/>
        <v>6.519587103574331</v>
      </c>
    </row>
    <row r="658" spans="1:7" ht="12.75">
      <c r="A658" s="9">
        <v>637</v>
      </c>
      <c r="B658" s="14">
        <f>-LN(1-QUEUEwR!B658)/$D$4</f>
        <v>0.5349510584749542</v>
      </c>
      <c r="C658" s="14">
        <f t="shared" si="37"/>
        <v>2315.26027552505</v>
      </c>
      <c r="D658" s="14">
        <f>-LN(1-QUEUEwR!E658)/$D$5</f>
        <v>1.4212316550681818</v>
      </c>
      <c r="E658" s="14">
        <f t="shared" si="38"/>
        <v>2325.4088223645535</v>
      </c>
      <c r="F658" s="14">
        <f t="shared" si="36"/>
        <v>10.148546839503524</v>
      </c>
      <c r="G658" s="15">
        <f t="shared" si="39"/>
        <v>8.727315184435342</v>
      </c>
    </row>
    <row r="659" spans="1:7" ht="12.75">
      <c r="A659" s="9">
        <v>638</v>
      </c>
      <c r="B659" s="14">
        <f>-LN(1-QUEUEwR!B659)/$D$4</f>
        <v>2.5448847053301322</v>
      </c>
      <c r="C659" s="14">
        <f t="shared" si="37"/>
        <v>2317.8051602303804</v>
      </c>
      <c r="D659" s="14">
        <f>-LN(1-QUEUEwR!E659)/$D$5</f>
        <v>0.19678545006930628</v>
      </c>
      <c r="E659" s="14">
        <f t="shared" si="38"/>
        <v>2325.605607814623</v>
      </c>
      <c r="F659" s="14">
        <f t="shared" si="36"/>
        <v>7.800447584242647</v>
      </c>
      <c r="G659" s="15">
        <f t="shared" si="39"/>
        <v>7.603662134173341</v>
      </c>
    </row>
    <row r="660" spans="1:7" ht="12.75">
      <c r="A660" s="9">
        <v>639</v>
      </c>
      <c r="B660" s="14">
        <f>-LN(1-QUEUEwR!B660)/$D$4</f>
        <v>7.923306855070577</v>
      </c>
      <c r="C660" s="14">
        <f t="shared" si="37"/>
        <v>2325.728467085451</v>
      </c>
      <c r="D660" s="14">
        <f>-LN(1-QUEUEwR!E660)/$D$5</f>
        <v>0.010798344178817271</v>
      </c>
      <c r="E660" s="14">
        <f t="shared" si="38"/>
        <v>2325.73926542963</v>
      </c>
      <c r="F660" s="14">
        <f t="shared" si="36"/>
        <v>0.010798344178965635</v>
      </c>
      <c r="G660" s="15">
        <f t="shared" si="39"/>
        <v>1.483639600063924E-13</v>
      </c>
    </row>
    <row r="661" spans="1:7" ht="12.75">
      <c r="A661" s="9">
        <v>640</v>
      </c>
      <c r="B661" s="14">
        <f>-LN(1-QUEUEwR!B661)/$D$4</f>
        <v>1.2995345291726077</v>
      </c>
      <c r="C661" s="14">
        <f t="shared" si="37"/>
        <v>2327.0280016146235</v>
      </c>
      <c r="D661" s="14">
        <f>-LN(1-QUEUEwR!E661)/$D$5</f>
        <v>4.007419918309272</v>
      </c>
      <c r="E661" s="14">
        <f t="shared" si="38"/>
        <v>2331.0354215329326</v>
      </c>
      <c r="F661" s="14">
        <f t="shared" si="36"/>
        <v>4.007419918309097</v>
      </c>
      <c r="G661" s="15">
        <f t="shared" si="39"/>
        <v>-1.7497114868092467E-13</v>
      </c>
    </row>
    <row r="662" spans="1:7" ht="12.75">
      <c r="A662" s="9">
        <v>641</v>
      </c>
      <c r="B662" s="14">
        <f>-LN(1-QUEUEwR!B662)/$D$4</f>
        <v>1.854777722234291</v>
      </c>
      <c r="C662" s="14">
        <f t="shared" si="37"/>
        <v>2328.8827793368578</v>
      </c>
      <c r="D662" s="14">
        <f>-LN(1-QUEUEwR!E662)/$D$5</f>
        <v>0.8967449542892283</v>
      </c>
      <c r="E662" s="14">
        <f t="shared" si="38"/>
        <v>2331.932166487222</v>
      </c>
      <c r="F662" s="14">
        <f aca="true" t="shared" si="40" ref="F662:F725">E662-C662</f>
        <v>3.049387150364055</v>
      </c>
      <c r="G662" s="15">
        <f t="shared" si="39"/>
        <v>2.1526421960748268</v>
      </c>
    </row>
    <row r="663" spans="1:7" ht="12.75">
      <c r="A663" s="9">
        <v>642</v>
      </c>
      <c r="B663" s="14">
        <f>-LN(1-QUEUEwR!B663)/$D$4</f>
        <v>10.57259295951962</v>
      </c>
      <c r="C663" s="14">
        <f aca="true" t="shared" si="41" ref="C663:C726">C662+B663</f>
        <v>2339.4553722963774</v>
      </c>
      <c r="D663" s="14">
        <f>-LN(1-QUEUEwR!E663)/$D$5</f>
        <v>0.3520527493186658</v>
      </c>
      <c r="E663" s="14">
        <f aca="true" t="shared" si="42" ref="E663:E726">D663+MAX(C663,E662)</f>
        <v>2339.807425045696</v>
      </c>
      <c r="F663" s="14">
        <f t="shared" si="40"/>
        <v>0.35205274931877284</v>
      </c>
      <c r="G663" s="15">
        <f aca="true" t="shared" si="43" ref="G663:G726">+F663-D663</f>
        <v>1.0702549957386509E-13</v>
      </c>
    </row>
    <row r="664" spans="1:7" ht="12.75">
      <c r="A664" s="9">
        <v>643</v>
      </c>
      <c r="B664" s="14">
        <f>-LN(1-QUEUEwR!B664)/$D$4</f>
        <v>0.28535000394036336</v>
      </c>
      <c r="C664" s="14">
        <f t="shared" si="41"/>
        <v>2339.740722300318</v>
      </c>
      <c r="D664" s="14">
        <f>-LN(1-QUEUEwR!E664)/$D$5</f>
        <v>3.442912050978126</v>
      </c>
      <c r="E664" s="14">
        <f t="shared" si="42"/>
        <v>2343.2503370966742</v>
      </c>
      <c r="F664" s="14">
        <f t="shared" si="40"/>
        <v>3.5096147963563453</v>
      </c>
      <c r="G664" s="15">
        <f t="shared" si="43"/>
        <v>0.06670274537821941</v>
      </c>
    </row>
    <row r="665" spans="1:7" ht="12.75">
      <c r="A665" s="9">
        <v>644</v>
      </c>
      <c r="B665" s="14">
        <f>-LN(1-QUEUEwR!B665)/$D$4</f>
        <v>7.2909297631574965</v>
      </c>
      <c r="C665" s="14">
        <f t="shared" si="41"/>
        <v>2347.0316520634756</v>
      </c>
      <c r="D665" s="14">
        <f>-LN(1-QUEUEwR!E665)/$D$5</f>
        <v>1.6321960637094928</v>
      </c>
      <c r="E665" s="14">
        <f t="shared" si="42"/>
        <v>2348.6638481271852</v>
      </c>
      <c r="F665" s="14">
        <f t="shared" si="40"/>
        <v>1.6321960637096709</v>
      </c>
      <c r="G665" s="15">
        <f t="shared" si="43"/>
        <v>1.780797731498751E-13</v>
      </c>
    </row>
    <row r="666" spans="1:7" ht="12.75">
      <c r="A666" s="9">
        <v>645</v>
      </c>
      <c r="B666" s="14">
        <f>-LN(1-QUEUEwR!B666)/$D$4</f>
        <v>4.987910383191644</v>
      </c>
      <c r="C666" s="14">
        <f t="shared" si="41"/>
        <v>2352.0195624466674</v>
      </c>
      <c r="D666" s="14">
        <f>-LN(1-QUEUEwR!E666)/$D$5</f>
        <v>0.9343040509812068</v>
      </c>
      <c r="E666" s="14">
        <f t="shared" si="42"/>
        <v>2352.9538664976485</v>
      </c>
      <c r="F666" s="14">
        <f t="shared" si="40"/>
        <v>0.9343040509811544</v>
      </c>
      <c r="G666" s="15">
        <f t="shared" si="43"/>
        <v>-5.240252676230739E-14</v>
      </c>
    </row>
    <row r="667" spans="1:7" ht="12.75">
      <c r="A667" s="9">
        <v>646</v>
      </c>
      <c r="B667" s="14">
        <f>-LN(1-QUEUEwR!B667)/$D$4</f>
        <v>3.6187748619348925</v>
      </c>
      <c r="C667" s="14">
        <f t="shared" si="41"/>
        <v>2355.6383373086023</v>
      </c>
      <c r="D667" s="14">
        <f>-LN(1-QUEUEwR!E667)/$D$5</f>
        <v>4.7935071067682244</v>
      </c>
      <c r="E667" s="14">
        <f t="shared" si="42"/>
        <v>2360.4318444153705</v>
      </c>
      <c r="F667" s="14">
        <f t="shared" si="40"/>
        <v>4.793507106768175</v>
      </c>
      <c r="G667" s="15">
        <f t="shared" si="43"/>
        <v>-4.973799150320701E-14</v>
      </c>
    </row>
    <row r="668" spans="1:7" ht="12.75">
      <c r="A668" s="9">
        <v>647</v>
      </c>
      <c r="B668" s="14">
        <f>-LN(1-QUEUEwR!B668)/$D$4</f>
        <v>2.2619377988639546</v>
      </c>
      <c r="C668" s="14">
        <f t="shared" si="41"/>
        <v>2357.9002751074663</v>
      </c>
      <c r="D668" s="14">
        <f>-LN(1-QUEUEwR!E668)/$D$5</f>
        <v>1.0058625497741716</v>
      </c>
      <c r="E668" s="14">
        <f t="shared" si="42"/>
        <v>2361.4377069651446</v>
      </c>
      <c r="F668" s="14">
        <f t="shared" si="40"/>
        <v>3.537431857678257</v>
      </c>
      <c r="G668" s="15">
        <f t="shared" si="43"/>
        <v>2.5315693079040855</v>
      </c>
    </row>
    <row r="669" spans="1:7" ht="12.75">
      <c r="A669" s="9">
        <v>648</v>
      </c>
      <c r="B669" s="14">
        <f>-LN(1-QUEUEwR!B669)/$D$4</f>
        <v>5.110798587754377</v>
      </c>
      <c r="C669" s="14">
        <f t="shared" si="41"/>
        <v>2363.0110736952206</v>
      </c>
      <c r="D669" s="14">
        <f>-LN(1-QUEUEwR!E669)/$D$5</f>
        <v>0.9832562239941952</v>
      </c>
      <c r="E669" s="14">
        <f t="shared" si="42"/>
        <v>2363.9943299192146</v>
      </c>
      <c r="F669" s="14">
        <f t="shared" si="40"/>
        <v>0.9832562239939762</v>
      </c>
      <c r="G669" s="15">
        <f t="shared" si="43"/>
        <v>-2.1904700275854339E-13</v>
      </c>
    </row>
    <row r="670" spans="1:7" ht="12.75">
      <c r="A670" s="9">
        <v>649</v>
      </c>
      <c r="B670" s="14">
        <f>-LN(1-QUEUEwR!B670)/$D$4</f>
        <v>3.275271831362065</v>
      </c>
      <c r="C670" s="14">
        <f t="shared" si="41"/>
        <v>2366.286345526583</v>
      </c>
      <c r="D670" s="14">
        <f>-LN(1-QUEUEwR!E670)/$D$5</f>
        <v>2.7350066026270023</v>
      </c>
      <c r="E670" s="14">
        <f t="shared" si="42"/>
        <v>2369.02135212921</v>
      </c>
      <c r="F670" s="14">
        <f t="shared" si="40"/>
        <v>2.7350066026269815</v>
      </c>
      <c r="G670" s="15">
        <f t="shared" si="43"/>
        <v>-2.0872192862952943E-14</v>
      </c>
    </row>
    <row r="671" spans="1:7" ht="12.75">
      <c r="A671" s="9">
        <v>650</v>
      </c>
      <c r="B671" s="14">
        <f>-LN(1-QUEUEwR!B671)/$D$4</f>
        <v>5.059510643999805</v>
      </c>
      <c r="C671" s="14">
        <f t="shared" si="41"/>
        <v>2371.3458561705825</v>
      </c>
      <c r="D671" s="14">
        <f>-LN(1-QUEUEwR!E671)/$D$5</f>
        <v>1.620222033210801</v>
      </c>
      <c r="E671" s="14">
        <f t="shared" si="42"/>
        <v>2372.966078203793</v>
      </c>
      <c r="F671" s="14">
        <f t="shared" si="40"/>
        <v>1.6202220332106663</v>
      </c>
      <c r="G671" s="15">
        <f t="shared" si="43"/>
        <v>-1.34781075189494E-13</v>
      </c>
    </row>
    <row r="672" spans="1:7" ht="12.75">
      <c r="A672" s="9">
        <v>651</v>
      </c>
      <c r="B672" s="14">
        <f>-LN(1-QUEUEwR!B672)/$D$4</f>
        <v>4.846794272386442</v>
      </c>
      <c r="C672" s="14">
        <f t="shared" si="41"/>
        <v>2376.192650442969</v>
      </c>
      <c r="D672" s="14">
        <f>-LN(1-QUEUEwR!E672)/$D$5</f>
        <v>2.2789092094926175</v>
      </c>
      <c r="E672" s="14">
        <f t="shared" si="42"/>
        <v>2378.4715596524616</v>
      </c>
      <c r="F672" s="14">
        <f t="shared" si="40"/>
        <v>2.2789092094926673</v>
      </c>
      <c r="G672" s="15">
        <f t="shared" si="43"/>
        <v>4.973799150320701E-14</v>
      </c>
    </row>
    <row r="673" spans="1:7" ht="12.75">
      <c r="A673" s="9">
        <v>652</v>
      </c>
      <c r="B673" s="14">
        <f>-LN(1-QUEUEwR!B673)/$D$4</f>
        <v>4.738150897389144</v>
      </c>
      <c r="C673" s="14">
        <f t="shared" si="41"/>
        <v>2380.930801340358</v>
      </c>
      <c r="D673" s="14">
        <f>-LN(1-QUEUEwR!E673)/$D$5</f>
        <v>0.06235466724892835</v>
      </c>
      <c r="E673" s="14">
        <f t="shared" si="42"/>
        <v>2380.993156007607</v>
      </c>
      <c r="F673" s="14">
        <f t="shared" si="40"/>
        <v>0.06235466724911021</v>
      </c>
      <c r="G673" s="15">
        <f t="shared" si="43"/>
        <v>1.8185453143360064E-13</v>
      </c>
    </row>
    <row r="674" spans="1:7" ht="12.75">
      <c r="A674" s="9">
        <v>653</v>
      </c>
      <c r="B674" s="14">
        <f>-LN(1-QUEUEwR!B674)/$D$4</f>
        <v>0.7354843788668113</v>
      </c>
      <c r="C674" s="14">
        <f t="shared" si="41"/>
        <v>2381.6662857192246</v>
      </c>
      <c r="D674" s="14">
        <f>-LN(1-QUEUEwR!E674)/$D$5</f>
        <v>4.576699263848268</v>
      </c>
      <c r="E674" s="14">
        <f t="shared" si="42"/>
        <v>2386.242984983073</v>
      </c>
      <c r="F674" s="14">
        <f t="shared" si="40"/>
        <v>4.576699263848241</v>
      </c>
      <c r="G674" s="15">
        <f t="shared" si="43"/>
        <v>-2.7533531010703882E-14</v>
      </c>
    </row>
    <row r="675" spans="1:7" ht="12.75">
      <c r="A675" s="9">
        <v>654</v>
      </c>
      <c r="B675" s="14">
        <f>-LN(1-QUEUEwR!B675)/$D$4</f>
        <v>0.9628963253570152</v>
      </c>
      <c r="C675" s="14">
        <f t="shared" si="41"/>
        <v>2382.6291820445817</v>
      </c>
      <c r="D675" s="14">
        <f>-LN(1-QUEUEwR!E675)/$D$5</f>
        <v>1.3037870006549832</v>
      </c>
      <c r="E675" s="14">
        <f t="shared" si="42"/>
        <v>2387.546771983728</v>
      </c>
      <c r="F675" s="14">
        <f t="shared" si="40"/>
        <v>4.917589939146183</v>
      </c>
      <c r="G675" s="15">
        <f t="shared" si="43"/>
        <v>3.613802938491199</v>
      </c>
    </row>
    <row r="676" spans="1:7" ht="12.75">
      <c r="A676" s="9">
        <v>655</v>
      </c>
      <c r="B676" s="14">
        <f>-LN(1-QUEUEwR!B676)/$D$4</f>
        <v>4.1392991322225585</v>
      </c>
      <c r="C676" s="14">
        <f t="shared" si="41"/>
        <v>2386.7684811768045</v>
      </c>
      <c r="D676" s="14">
        <f>-LN(1-QUEUEwR!E676)/$D$5</f>
        <v>1.4659654982026058</v>
      </c>
      <c r="E676" s="14">
        <f t="shared" si="42"/>
        <v>2389.0127374819303</v>
      </c>
      <c r="F676" s="14">
        <f t="shared" si="40"/>
        <v>2.244256305125873</v>
      </c>
      <c r="G676" s="15">
        <f t="shared" si="43"/>
        <v>0.7782908069232672</v>
      </c>
    </row>
    <row r="677" spans="1:7" ht="12.75">
      <c r="A677" s="9">
        <v>656</v>
      </c>
      <c r="B677" s="14">
        <f>-LN(1-QUEUEwR!B677)/$D$4</f>
        <v>12.715622622520584</v>
      </c>
      <c r="C677" s="14">
        <f t="shared" si="41"/>
        <v>2399.484103799325</v>
      </c>
      <c r="D677" s="14">
        <f>-LN(1-QUEUEwR!E677)/$D$5</f>
        <v>0.2951133372422002</v>
      </c>
      <c r="E677" s="14">
        <f t="shared" si="42"/>
        <v>2399.7792171365672</v>
      </c>
      <c r="F677" s="14">
        <f t="shared" si="40"/>
        <v>0.2951133372421282</v>
      </c>
      <c r="G677" s="15">
        <f t="shared" si="43"/>
        <v>-7.19979631469414E-14</v>
      </c>
    </row>
    <row r="678" spans="1:7" ht="12.75">
      <c r="A678" s="9">
        <v>657</v>
      </c>
      <c r="B678" s="14">
        <f>-LN(1-QUEUEwR!B678)/$D$4</f>
        <v>1.8539815356043532</v>
      </c>
      <c r="C678" s="14">
        <f t="shared" si="41"/>
        <v>2401.3380853349295</v>
      </c>
      <c r="D678" s="14">
        <f>-LN(1-QUEUEwR!E678)/$D$5</f>
        <v>8.41632784881495</v>
      </c>
      <c r="E678" s="14">
        <f t="shared" si="42"/>
        <v>2409.7544131837444</v>
      </c>
      <c r="F678" s="14">
        <f t="shared" si="40"/>
        <v>8.416327848814944</v>
      </c>
      <c r="G678" s="15">
        <f t="shared" si="43"/>
        <v>0</v>
      </c>
    </row>
    <row r="679" spans="1:7" ht="12.75">
      <c r="A679" s="9">
        <v>658</v>
      </c>
      <c r="B679" s="14">
        <f>-LN(1-QUEUEwR!B679)/$D$4</f>
        <v>3.6884993757320212</v>
      </c>
      <c r="C679" s="14">
        <f t="shared" si="41"/>
        <v>2405.0265847106616</v>
      </c>
      <c r="D679" s="14">
        <f>-LN(1-QUEUEwR!E679)/$D$5</f>
        <v>0.3425133877196814</v>
      </c>
      <c r="E679" s="14">
        <f t="shared" si="42"/>
        <v>2410.096926571464</v>
      </c>
      <c r="F679" s="14">
        <f t="shared" si="40"/>
        <v>5.070341860802273</v>
      </c>
      <c r="G679" s="15">
        <f t="shared" si="43"/>
        <v>4.7278284730825915</v>
      </c>
    </row>
    <row r="680" spans="1:7" ht="12.75">
      <c r="A680" s="9">
        <v>659</v>
      </c>
      <c r="B680" s="14">
        <f>-LN(1-QUEUEwR!B680)/$D$4</f>
        <v>0.434196640972429</v>
      </c>
      <c r="C680" s="14">
        <f t="shared" si="41"/>
        <v>2405.460781351634</v>
      </c>
      <c r="D680" s="14">
        <f>-LN(1-QUEUEwR!E680)/$D$5</f>
        <v>3.0917974782498607</v>
      </c>
      <c r="E680" s="14">
        <f t="shared" si="42"/>
        <v>2413.1887240497135</v>
      </c>
      <c r="F680" s="14">
        <f t="shared" si="40"/>
        <v>7.72794269807946</v>
      </c>
      <c r="G680" s="15">
        <f t="shared" si="43"/>
        <v>4.636145219829599</v>
      </c>
    </row>
    <row r="681" spans="1:7" ht="12.75">
      <c r="A681" s="9">
        <v>660</v>
      </c>
      <c r="B681" s="14">
        <f>-LN(1-QUEUEwR!B681)/$D$4</f>
        <v>3.1024291503914325</v>
      </c>
      <c r="C681" s="14">
        <f t="shared" si="41"/>
        <v>2408.5632105020254</v>
      </c>
      <c r="D681" s="14">
        <f>-LN(1-QUEUEwR!E681)/$D$5</f>
        <v>0.8507005515882629</v>
      </c>
      <c r="E681" s="14">
        <f t="shared" si="42"/>
        <v>2414.039424601302</v>
      </c>
      <c r="F681" s="14">
        <f t="shared" si="40"/>
        <v>5.4762140992766035</v>
      </c>
      <c r="G681" s="15">
        <f t="shared" si="43"/>
        <v>4.625513547688341</v>
      </c>
    </row>
    <row r="682" spans="1:7" ht="12.75">
      <c r="A682" s="9">
        <v>661</v>
      </c>
      <c r="B682" s="14">
        <f>-LN(1-QUEUEwR!B682)/$D$4</f>
        <v>0.9721555591482464</v>
      </c>
      <c r="C682" s="14">
        <f t="shared" si="41"/>
        <v>2409.5353660611736</v>
      </c>
      <c r="D682" s="14">
        <f>-LN(1-QUEUEwR!E682)/$D$5</f>
        <v>1.9033300050796211</v>
      </c>
      <c r="E682" s="14">
        <f t="shared" si="42"/>
        <v>2415.9427546063816</v>
      </c>
      <c r="F682" s="14">
        <f t="shared" si="40"/>
        <v>6.40738854520805</v>
      </c>
      <c r="G682" s="15">
        <f t="shared" si="43"/>
        <v>4.50405854012843</v>
      </c>
    </row>
    <row r="683" spans="1:7" ht="12.75">
      <c r="A683" s="9">
        <v>662</v>
      </c>
      <c r="B683" s="14">
        <f>-LN(1-QUEUEwR!B683)/$D$4</f>
        <v>0.3372554549392456</v>
      </c>
      <c r="C683" s="14">
        <f t="shared" si="41"/>
        <v>2409.8726215161128</v>
      </c>
      <c r="D683" s="14">
        <f>-LN(1-QUEUEwR!E683)/$D$5</f>
        <v>2.679213781177333</v>
      </c>
      <c r="E683" s="14">
        <f t="shared" si="42"/>
        <v>2418.621968387559</v>
      </c>
      <c r="F683" s="14">
        <f t="shared" si="40"/>
        <v>8.74934687144605</v>
      </c>
      <c r="G683" s="15">
        <f t="shared" si="43"/>
        <v>6.070133090268717</v>
      </c>
    </row>
    <row r="684" spans="1:7" ht="12.75">
      <c r="A684" s="9">
        <v>663</v>
      </c>
      <c r="B684" s="14">
        <f>-LN(1-QUEUEwR!B684)/$D$4</f>
        <v>0.09952105285612771</v>
      </c>
      <c r="C684" s="14">
        <f t="shared" si="41"/>
        <v>2409.972142568969</v>
      </c>
      <c r="D684" s="14">
        <f>-LN(1-QUEUEwR!E684)/$D$5</f>
        <v>1.064231003226727</v>
      </c>
      <c r="E684" s="14">
        <f t="shared" si="42"/>
        <v>2419.6861993907855</v>
      </c>
      <c r="F684" s="14">
        <f t="shared" si="40"/>
        <v>9.714056821816484</v>
      </c>
      <c r="G684" s="15">
        <f t="shared" si="43"/>
        <v>8.649825818589758</v>
      </c>
    </row>
    <row r="685" spans="1:7" ht="12.75">
      <c r="A685" s="9">
        <v>664</v>
      </c>
      <c r="B685" s="14">
        <f>-LN(1-QUEUEwR!B685)/$D$4</f>
        <v>5.447294438370242</v>
      </c>
      <c r="C685" s="14">
        <f t="shared" si="41"/>
        <v>2415.419437007339</v>
      </c>
      <c r="D685" s="14">
        <f>-LN(1-QUEUEwR!E685)/$D$5</f>
        <v>1.6458718184199232</v>
      </c>
      <c r="E685" s="14">
        <f t="shared" si="42"/>
        <v>2421.3320712092054</v>
      </c>
      <c r="F685" s="14">
        <f t="shared" si="40"/>
        <v>5.91263420186624</v>
      </c>
      <c r="G685" s="15">
        <f t="shared" si="43"/>
        <v>4.266762383446316</v>
      </c>
    </row>
    <row r="686" spans="1:7" ht="12.75">
      <c r="A686" s="9">
        <v>665</v>
      </c>
      <c r="B686" s="14">
        <f>-LN(1-QUEUEwR!B686)/$D$4</f>
        <v>0.7371972031888342</v>
      </c>
      <c r="C686" s="14">
        <f t="shared" si="41"/>
        <v>2416.156634210528</v>
      </c>
      <c r="D686" s="14">
        <f>-LN(1-QUEUEwR!E686)/$D$5</f>
        <v>0.10029411432069345</v>
      </c>
      <c r="E686" s="14">
        <f t="shared" si="42"/>
        <v>2421.432365323526</v>
      </c>
      <c r="F686" s="14">
        <f t="shared" si="40"/>
        <v>5.2757311129980735</v>
      </c>
      <c r="G686" s="15">
        <f t="shared" si="43"/>
        <v>5.17543699867738</v>
      </c>
    </row>
    <row r="687" spans="1:7" ht="12.75">
      <c r="A687" s="9">
        <v>666</v>
      </c>
      <c r="B687" s="14">
        <f>-LN(1-QUEUEwR!B687)/$D$4</f>
        <v>2.4714525928585713</v>
      </c>
      <c r="C687" s="14">
        <f t="shared" si="41"/>
        <v>2418.6280868033864</v>
      </c>
      <c r="D687" s="14">
        <f>-LN(1-QUEUEwR!E687)/$D$5</f>
        <v>2.7291479026149776</v>
      </c>
      <c r="E687" s="14">
        <f t="shared" si="42"/>
        <v>2424.161513226141</v>
      </c>
      <c r="F687" s="14">
        <f t="shared" si="40"/>
        <v>5.533426422754474</v>
      </c>
      <c r="G687" s="15">
        <f t="shared" si="43"/>
        <v>2.804278520139496</v>
      </c>
    </row>
    <row r="688" spans="1:7" ht="12.75">
      <c r="A688" s="9">
        <v>667</v>
      </c>
      <c r="B688" s="14">
        <f>-LN(1-QUEUEwR!B688)/$D$4</f>
        <v>3.213949042722086</v>
      </c>
      <c r="C688" s="14">
        <f t="shared" si="41"/>
        <v>2421.8420358461085</v>
      </c>
      <c r="D688" s="14">
        <f>-LN(1-QUEUEwR!E688)/$D$5</f>
        <v>1.8356044087374208</v>
      </c>
      <c r="E688" s="14">
        <f t="shared" si="42"/>
        <v>2425.997117634878</v>
      </c>
      <c r="F688" s="14">
        <f t="shared" si="40"/>
        <v>4.155081788769621</v>
      </c>
      <c r="G688" s="15">
        <f t="shared" si="43"/>
        <v>2.3194773800322004</v>
      </c>
    </row>
    <row r="689" spans="1:7" ht="12.75">
      <c r="A689" s="9">
        <v>668</v>
      </c>
      <c r="B689" s="14">
        <f>-LN(1-QUEUEwR!B689)/$D$4</f>
        <v>6.456582311250545</v>
      </c>
      <c r="C689" s="14">
        <f t="shared" si="41"/>
        <v>2428.298618157359</v>
      </c>
      <c r="D689" s="14">
        <f>-LN(1-QUEUEwR!E689)/$D$5</f>
        <v>1.8642892181199382</v>
      </c>
      <c r="E689" s="14">
        <f t="shared" si="42"/>
        <v>2430.1629073754793</v>
      </c>
      <c r="F689" s="14">
        <f t="shared" si="40"/>
        <v>1.8642892181201205</v>
      </c>
      <c r="G689" s="15">
        <f t="shared" si="43"/>
        <v>1.822986206434507E-13</v>
      </c>
    </row>
    <row r="690" spans="1:7" ht="12.75">
      <c r="A690" s="9">
        <v>669</v>
      </c>
      <c r="B690" s="14">
        <f>-LN(1-QUEUEwR!B690)/$D$4</f>
        <v>3.84765728774735</v>
      </c>
      <c r="C690" s="14">
        <f t="shared" si="41"/>
        <v>2432.1462754451068</v>
      </c>
      <c r="D690" s="14">
        <f>-LN(1-QUEUEwR!E690)/$D$5</f>
        <v>0.447100567229295</v>
      </c>
      <c r="E690" s="14">
        <f t="shared" si="42"/>
        <v>2432.593376012336</v>
      </c>
      <c r="F690" s="14">
        <f t="shared" si="40"/>
        <v>0.4471005672294268</v>
      </c>
      <c r="G690" s="15">
        <f t="shared" si="43"/>
        <v>1.3183898417423734E-13</v>
      </c>
    </row>
    <row r="691" spans="1:7" ht="12.75">
      <c r="A691" s="9">
        <v>670</v>
      </c>
      <c r="B691" s="14">
        <f>-LN(1-QUEUEwR!B691)/$D$4</f>
        <v>0.6692495640233269</v>
      </c>
      <c r="C691" s="14">
        <f t="shared" si="41"/>
        <v>2432.81552500913</v>
      </c>
      <c r="D691" s="14">
        <f>-LN(1-QUEUEwR!E691)/$D$5</f>
        <v>4.482905845525485</v>
      </c>
      <c r="E691" s="14">
        <f t="shared" si="42"/>
        <v>2437.2984308546556</v>
      </c>
      <c r="F691" s="14">
        <f t="shared" si="40"/>
        <v>4.482905845525693</v>
      </c>
      <c r="G691" s="15">
        <f t="shared" si="43"/>
        <v>2.078337502098293E-13</v>
      </c>
    </row>
    <row r="692" spans="1:7" ht="12.75">
      <c r="A692" s="9">
        <v>671</v>
      </c>
      <c r="B692" s="14">
        <f>-LN(1-QUEUEwR!B692)/$D$4</f>
        <v>1.0950562546611493</v>
      </c>
      <c r="C692" s="14">
        <f t="shared" si="41"/>
        <v>2433.9105812637913</v>
      </c>
      <c r="D692" s="14">
        <f>-LN(1-QUEUEwR!E692)/$D$5</f>
        <v>2.476291162422293</v>
      </c>
      <c r="E692" s="14">
        <f t="shared" si="42"/>
        <v>2439.774722017078</v>
      </c>
      <c r="F692" s="14">
        <f t="shared" si="40"/>
        <v>5.864140753286847</v>
      </c>
      <c r="G692" s="15">
        <f t="shared" si="43"/>
        <v>3.387849590864554</v>
      </c>
    </row>
    <row r="693" spans="1:7" ht="12.75">
      <c r="A693" s="9">
        <v>672</v>
      </c>
      <c r="B693" s="14">
        <f>-LN(1-QUEUEwR!B693)/$D$4</f>
        <v>9.993376718930039</v>
      </c>
      <c r="C693" s="14">
        <f t="shared" si="41"/>
        <v>2443.9039579827213</v>
      </c>
      <c r="D693" s="14">
        <f>-LN(1-QUEUEwR!E693)/$D$5</f>
        <v>2.7217179365960775</v>
      </c>
      <c r="E693" s="14">
        <f t="shared" si="42"/>
        <v>2446.6256759193175</v>
      </c>
      <c r="F693" s="14">
        <f t="shared" si="40"/>
        <v>2.7217179365961783</v>
      </c>
      <c r="G693" s="15">
        <f t="shared" si="43"/>
        <v>1.0080825063596421E-13</v>
      </c>
    </row>
    <row r="694" spans="1:7" ht="12.75">
      <c r="A694" s="9">
        <v>673</v>
      </c>
      <c r="B694" s="14">
        <f>-LN(1-QUEUEwR!B694)/$D$4</f>
        <v>0.9487684402078724</v>
      </c>
      <c r="C694" s="14">
        <f t="shared" si="41"/>
        <v>2444.852726422929</v>
      </c>
      <c r="D694" s="14">
        <f>-LN(1-QUEUEwR!E694)/$D$5</f>
        <v>0.09413331461866141</v>
      </c>
      <c r="E694" s="14">
        <f t="shared" si="42"/>
        <v>2446.7198092339363</v>
      </c>
      <c r="F694" s="14">
        <f t="shared" si="40"/>
        <v>1.8670828110070943</v>
      </c>
      <c r="G694" s="15">
        <f t="shared" si="43"/>
        <v>1.772949496388433</v>
      </c>
    </row>
    <row r="695" spans="1:7" ht="12.75">
      <c r="A695" s="9">
        <v>674</v>
      </c>
      <c r="B695" s="14">
        <f>-LN(1-QUEUEwR!B695)/$D$4</f>
        <v>10.579245121535742</v>
      </c>
      <c r="C695" s="14">
        <f t="shared" si="41"/>
        <v>2455.431971544465</v>
      </c>
      <c r="D695" s="14">
        <f>-LN(1-QUEUEwR!E695)/$D$5</f>
        <v>1.99545411206369</v>
      </c>
      <c r="E695" s="14">
        <f t="shared" si="42"/>
        <v>2457.4274256565286</v>
      </c>
      <c r="F695" s="14">
        <f t="shared" si="40"/>
        <v>1.995454112063726</v>
      </c>
      <c r="G695" s="15">
        <f t="shared" si="43"/>
        <v>3.597122599785507E-14</v>
      </c>
    </row>
    <row r="696" spans="1:7" ht="12.75">
      <c r="A696" s="9">
        <v>675</v>
      </c>
      <c r="B696" s="14">
        <f>-LN(1-QUEUEwR!B696)/$D$4</f>
        <v>6.536026829492635</v>
      </c>
      <c r="C696" s="14">
        <f t="shared" si="41"/>
        <v>2461.9679983739575</v>
      </c>
      <c r="D696" s="14">
        <f>-LN(1-QUEUEwR!E696)/$D$5</f>
        <v>2.906203742822501</v>
      </c>
      <c r="E696" s="14">
        <f t="shared" si="42"/>
        <v>2464.87420211678</v>
      </c>
      <c r="F696" s="14">
        <f t="shared" si="40"/>
        <v>2.9062037428225267</v>
      </c>
      <c r="G696" s="15">
        <f t="shared" si="43"/>
        <v>2.5757174171303632E-14</v>
      </c>
    </row>
    <row r="697" spans="1:7" ht="12.75">
      <c r="A697" s="9">
        <v>676</v>
      </c>
      <c r="B697" s="14">
        <f>-LN(1-QUEUEwR!B697)/$D$4</f>
        <v>2.98132639181271</v>
      </c>
      <c r="C697" s="14">
        <f t="shared" si="41"/>
        <v>2464.94932476577</v>
      </c>
      <c r="D697" s="14">
        <f>-LN(1-QUEUEwR!E697)/$D$5</f>
        <v>0.4235965396719835</v>
      </c>
      <c r="E697" s="14">
        <f t="shared" si="42"/>
        <v>2465.372921305442</v>
      </c>
      <c r="F697" s="14">
        <f t="shared" si="40"/>
        <v>0.4235965396719621</v>
      </c>
      <c r="G697" s="15">
        <f t="shared" si="43"/>
        <v>-2.142730437526552E-14</v>
      </c>
    </row>
    <row r="698" spans="1:7" ht="12.75">
      <c r="A698" s="9">
        <v>677</v>
      </c>
      <c r="B698" s="14">
        <f>-LN(1-QUEUEwR!B698)/$D$4</f>
        <v>1.578922555354117</v>
      </c>
      <c r="C698" s="14">
        <f t="shared" si="41"/>
        <v>2466.528247321124</v>
      </c>
      <c r="D698" s="14">
        <f>-LN(1-QUEUEwR!E698)/$D$5</f>
        <v>4.065940837299059</v>
      </c>
      <c r="E698" s="14">
        <f t="shared" si="42"/>
        <v>2470.594188158423</v>
      </c>
      <c r="F698" s="14">
        <f t="shared" si="40"/>
        <v>4.065940837298967</v>
      </c>
      <c r="G698" s="15">
        <f t="shared" si="43"/>
        <v>-9.14823772291129E-14</v>
      </c>
    </row>
    <row r="699" spans="1:7" ht="12.75">
      <c r="A699" s="9">
        <v>678</v>
      </c>
      <c r="B699" s="14">
        <f>-LN(1-QUEUEwR!B699)/$D$4</f>
        <v>9.329883487782558</v>
      </c>
      <c r="C699" s="14">
        <f t="shared" si="41"/>
        <v>2475.8581308089065</v>
      </c>
      <c r="D699" s="14">
        <f>-LN(1-QUEUEwR!E699)/$D$5</f>
        <v>3.4064677278079163</v>
      </c>
      <c r="E699" s="14">
        <f t="shared" si="42"/>
        <v>2479.2645985367144</v>
      </c>
      <c r="F699" s="14">
        <f t="shared" si="40"/>
        <v>3.4064677278079216</v>
      </c>
      <c r="G699" s="15">
        <f t="shared" si="43"/>
        <v>5.329070518200751E-15</v>
      </c>
    </row>
    <row r="700" spans="1:7" ht="12.75">
      <c r="A700" s="9">
        <v>679</v>
      </c>
      <c r="B700" s="14">
        <f>-LN(1-QUEUEwR!B700)/$D$4</f>
        <v>3.9338992399445423</v>
      </c>
      <c r="C700" s="14">
        <f t="shared" si="41"/>
        <v>2479.792030048851</v>
      </c>
      <c r="D700" s="14">
        <f>-LN(1-QUEUEwR!E700)/$D$5</f>
        <v>3.7522663518790704</v>
      </c>
      <c r="E700" s="14">
        <f t="shared" si="42"/>
        <v>2483.5442964007298</v>
      </c>
      <c r="F700" s="14">
        <f t="shared" si="40"/>
        <v>3.752266351878916</v>
      </c>
      <c r="G700" s="15">
        <f t="shared" si="43"/>
        <v>-1.545430450278218E-13</v>
      </c>
    </row>
    <row r="701" spans="1:7" ht="12.75">
      <c r="A701" s="9">
        <v>680</v>
      </c>
      <c r="B701" s="14">
        <f>-LN(1-QUEUEwR!B701)/$D$4</f>
        <v>8.050600434550857</v>
      </c>
      <c r="C701" s="14">
        <f t="shared" si="41"/>
        <v>2487.8426304834015</v>
      </c>
      <c r="D701" s="14">
        <f>-LN(1-QUEUEwR!E701)/$D$5</f>
        <v>0.2947185760132635</v>
      </c>
      <c r="E701" s="14">
        <f t="shared" si="42"/>
        <v>2488.1373490594146</v>
      </c>
      <c r="F701" s="14">
        <f t="shared" si="40"/>
        <v>0.2947185760131106</v>
      </c>
      <c r="G701" s="15">
        <f t="shared" si="43"/>
        <v>-1.5293322164211531E-13</v>
      </c>
    </row>
    <row r="702" spans="1:7" ht="12.75">
      <c r="A702" s="9">
        <v>681</v>
      </c>
      <c r="B702" s="14">
        <f>-LN(1-QUEUEwR!B702)/$D$4</f>
        <v>0.5160931633597063</v>
      </c>
      <c r="C702" s="14">
        <f t="shared" si="41"/>
        <v>2488.358723646761</v>
      </c>
      <c r="D702" s="14">
        <f>-LN(1-QUEUEwR!E702)/$D$5</f>
        <v>3.5541167638334206</v>
      </c>
      <c r="E702" s="14">
        <f t="shared" si="42"/>
        <v>2491.9128404105945</v>
      </c>
      <c r="F702" s="14">
        <f t="shared" si="40"/>
        <v>3.5541167638334628</v>
      </c>
      <c r="G702" s="15">
        <f t="shared" si="43"/>
        <v>4.218847493575595E-14</v>
      </c>
    </row>
    <row r="703" spans="1:7" ht="12.75">
      <c r="A703" s="9">
        <v>682</v>
      </c>
      <c r="B703" s="14">
        <f>-LN(1-QUEUEwR!B703)/$D$4</f>
        <v>2.3981359721815725</v>
      </c>
      <c r="C703" s="14">
        <f t="shared" si="41"/>
        <v>2490.7568596189426</v>
      </c>
      <c r="D703" s="14">
        <f>-LN(1-QUEUEwR!E703)/$D$5</f>
        <v>0.3631251978789912</v>
      </c>
      <c r="E703" s="14">
        <f t="shared" si="42"/>
        <v>2492.2759656084736</v>
      </c>
      <c r="F703" s="14">
        <f t="shared" si="40"/>
        <v>1.519105989530999</v>
      </c>
      <c r="G703" s="15">
        <f t="shared" si="43"/>
        <v>1.155980791652008</v>
      </c>
    </row>
    <row r="704" spans="1:7" ht="12.75">
      <c r="A704" s="9">
        <v>683</v>
      </c>
      <c r="B704" s="14">
        <f>-LN(1-QUEUEwR!B704)/$D$4</f>
        <v>4.136083726314527</v>
      </c>
      <c r="C704" s="14">
        <f t="shared" si="41"/>
        <v>2494.892943345257</v>
      </c>
      <c r="D704" s="14">
        <f>-LN(1-QUEUEwR!E704)/$D$5</f>
        <v>2.5356553152646093</v>
      </c>
      <c r="E704" s="14">
        <f t="shared" si="42"/>
        <v>2497.428598660522</v>
      </c>
      <c r="F704" s="14">
        <f t="shared" si="40"/>
        <v>2.5356553152646484</v>
      </c>
      <c r="G704" s="15">
        <f t="shared" si="43"/>
        <v>3.907985046680551E-14</v>
      </c>
    </row>
    <row r="705" spans="1:7" ht="12.75">
      <c r="A705" s="9">
        <v>684</v>
      </c>
      <c r="B705" s="14">
        <f>-LN(1-QUEUEwR!B705)/$D$4</f>
        <v>1.560506985444132</v>
      </c>
      <c r="C705" s="14">
        <f t="shared" si="41"/>
        <v>2496.4534503307013</v>
      </c>
      <c r="D705" s="14">
        <f>-LN(1-QUEUEwR!E705)/$D$5</f>
        <v>0.13118405666658256</v>
      </c>
      <c r="E705" s="14">
        <f t="shared" si="42"/>
        <v>2497.559782717188</v>
      </c>
      <c r="F705" s="14">
        <f t="shared" si="40"/>
        <v>1.1063323864868835</v>
      </c>
      <c r="G705" s="15">
        <f t="shared" si="43"/>
        <v>0.975148329820301</v>
      </c>
    </row>
    <row r="706" spans="1:7" ht="12.75">
      <c r="A706" s="9">
        <v>685</v>
      </c>
      <c r="B706" s="14">
        <f>-LN(1-QUEUEwR!B706)/$D$4</f>
        <v>2.7230549949293903</v>
      </c>
      <c r="C706" s="14">
        <f t="shared" si="41"/>
        <v>2499.176505325631</v>
      </c>
      <c r="D706" s="14">
        <f>-LN(1-QUEUEwR!E706)/$D$5</f>
        <v>8.14679907950983</v>
      </c>
      <c r="E706" s="14">
        <f t="shared" si="42"/>
        <v>2507.323304405141</v>
      </c>
      <c r="F706" s="14">
        <f t="shared" si="40"/>
        <v>8.146799079509947</v>
      </c>
      <c r="G706" s="15">
        <f t="shared" si="43"/>
        <v>1.1723955140041653E-13</v>
      </c>
    </row>
    <row r="707" spans="1:7" ht="12.75">
      <c r="A707" s="9">
        <v>686</v>
      </c>
      <c r="B707" s="14">
        <f>-LN(1-QUEUEwR!B707)/$D$4</f>
        <v>2.482412926912811</v>
      </c>
      <c r="C707" s="14">
        <f t="shared" si="41"/>
        <v>2501.6589182525436</v>
      </c>
      <c r="D707" s="14">
        <f>-LN(1-QUEUEwR!E707)/$D$5</f>
        <v>0.37909823635705514</v>
      </c>
      <c r="E707" s="14">
        <f t="shared" si="42"/>
        <v>2507.702402641498</v>
      </c>
      <c r="F707" s="14">
        <f t="shared" si="40"/>
        <v>6.043484388954312</v>
      </c>
      <c r="G707" s="15">
        <f t="shared" si="43"/>
        <v>5.664386152597257</v>
      </c>
    </row>
    <row r="708" spans="1:7" ht="12.75">
      <c r="A708" s="9">
        <v>687</v>
      </c>
      <c r="B708" s="14">
        <f>-LN(1-QUEUEwR!B708)/$D$4</f>
        <v>8.181658712166048</v>
      </c>
      <c r="C708" s="14">
        <f t="shared" si="41"/>
        <v>2509.8405769647097</v>
      </c>
      <c r="D708" s="14">
        <f>-LN(1-QUEUEwR!E708)/$D$5</f>
        <v>3.423656237980564</v>
      </c>
      <c r="E708" s="14">
        <f t="shared" si="42"/>
        <v>2513.2642332026903</v>
      </c>
      <c r="F708" s="14">
        <f t="shared" si="40"/>
        <v>3.4236562379805946</v>
      </c>
      <c r="G708" s="15">
        <f t="shared" si="43"/>
        <v>3.064215547965432E-14</v>
      </c>
    </row>
    <row r="709" spans="1:7" ht="12.75">
      <c r="A709" s="9">
        <v>688</v>
      </c>
      <c r="B709" s="14">
        <f>-LN(1-QUEUEwR!B709)/$D$4</f>
        <v>0.3292513373501035</v>
      </c>
      <c r="C709" s="14">
        <f t="shared" si="41"/>
        <v>2510.1698283020596</v>
      </c>
      <c r="D709" s="14">
        <f>-LN(1-QUEUEwR!E709)/$D$5</f>
        <v>0.33355110661359505</v>
      </c>
      <c r="E709" s="14">
        <f t="shared" si="42"/>
        <v>2513.5977843093037</v>
      </c>
      <c r="F709" s="14">
        <f t="shared" si="40"/>
        <v>3.42795600724412</v>
      </c>
      <c r="G709" s="15">
        <f t="shared" si="43"/>
        <v>3.0944049006305248</v>
      </c>
    </row>
    <row r="710" spans="1:7" ht="12.75">
      <c r="A710" s="9">
        <v>689</v>
      </c>
      <c r="B710" s="14">
        <f>-LN(1-QUEUEwR!B710)/$D$4</f>
        <v>5.414516730821174</v>
      </c>
      <c r="C710" s="14">
        <f t="shared" si="41"/>
        <v>2515.5843450328807</v>
      </c>
      <c r="D710" s="14">
        <f>-LN(1-QUEUEwR!E710)/$D$5</f>
        <v>2.7694894313195038</v>
      </c>
      <c r="E710" s="14">
        <f t="shared" si="42"/>
        <v>2518.3538344642</v>
      </c>
      <c r="F710" s="14">
        <f t="shared" si="40"/>
        <v>2.769489431319471</v>
      </c>
      <c r="G710" s="15">
        <f t="shared" si="43"/>
        <v>-3.2862601528904634E-14</v>
      </c>
    </row>
    <row r="711" spans="1:7" ht="12.75">
      <c r="A711" s="9">
        <v>690</v>
      </c>
      <c r="B711" s="14">
        <f>-LN(1-QUEUEwR!B711)/$D$4</f>
        <v>3.180540032130777</v>
      </c>
      <c r="C711" s="14">
        <f t="shared" si="41"/>
        <v>2518.7648850650116</v>
      </c>
      <c r="D711" s="14">
        <f>-LN(1-QUEUEwR!E711)/$D$5</f>
        <v>9.48841946929748</v>
      </c>
      <c r="E711" s="14">
        <f t="shared" si="42"/>
        <v>2528.2533045343093</v>
      </c>
      <c r="F711" s="14">
        <f t="shared" si="40"/>
        <v>9.488419469297696</v>
      </c>
      <c r="G711" s="15">
        <f t="shared" si="43"/>
        <v>2.1671553440683056E-13</v>
      </c>
    </row>
    <row r="712" spans="1:7" ht="12.75">
      <c r="A712" s="9">
        <v>691</v>
      </c>
      <c r="B712" s="14">
        <f>-LN(1-QUEUEwR!B712)/$D$4</f>
        <v>5.164893543515996</v>
      </c>
      <c r="C712" s="14">
        <f t="shared" si="41"/>
        <v>2523.9297786085276</v>
      </c>
      <c r="D712" s="14">
        <f>-LN(1-QUEUEwR!E712)/$D$5</f>
        <v>3.3190736575916073</v>
      </c>
      <c r="E712" s="14">
        <f t="shared" si="42"/>
        <v>2531.572378191901</v>
      </c>
      <c r="F712" s="14">
        <f t="shared" si="40"/>
        <v>7.6425995833733396</v>
      </c>
      <c r="G712" s="15">
        <f t="shared" si="43"/>
        <v>4.323525925781732</v>
      </c>
    </row>
    <row r="713" spans="1:7" ht="12.75">
      <c r="A713" s="9">
        <v>692</v>
      </c>
      <c r="B713" s="14">
        <f>-LN(1-QUEUEwR!B713)/$D$4</f>
        <v>2.7791567256224012</v>
      </c>
      <c r="C713" s="14">
        <f t="shared" si="41"/>
        <v>2526.70893533415</v>
      </c>
      <c r="D713" s="14">
        <f>-LN(1-QUEUEwR!E713)/$D$5</f>
        <v>4.336323531399416</v>
      </c>
      <c r="E713" s="14">
        <f t="shared" si="42"/>
        <v>2535.9087017233005</v>
      </c>
      <c r="F713" s="14">
        <f t="shared" si="40"/>
        <v>9.199766389150682</v>
      </c>
      <c r="G713" s="15">
        <f t="shared" si="43"/>
        <v>4.863442857751266</v>
      </c>
    </row>
    <row r="714" spans="1:7" ht="12.75">
      <c r="A714" s="9">
        <v>693</v>
      </c>
      <c r="B714" s="14">
        <f>-LN(1-QUEUEwR!B714)/$D$4</f>
        <v>1.3235083698208554</v>
      </c>
      <c r="C714" s="14">
        <f t="shared" si="41"/>
        <v>2528.032443703971</v>
      </c>
      <c r="D714" s="14">
        <f>-LN(1-QUEUEwR!E714)/$D$5</f>
        <v>2.404536971919199</v>
      </c>
      <c r="E714" s="14">
        <f t="shared" si="42"/>
        <v>2538.3132386952198</v>
      </c>
      <c r="F714" s="14">
        <f t="shared" si="40"/>
        <v>10.280794991248968</v>
      </c>
      <c r="G714" s="15">
        <f t="shared" si="43"/>
        <v>7.876258019329768</v>
      </c>
    </row>
    <row r="715" spans="1:7" ht="12.75">
      <c r="A715" s="9">
        <v>694</v>
      </c>
      <c r="B715" s="14">
        <f>-LN(1-QUEUEwR!B715)/$D$4</f>
        <v>4.147624536730439</v>
      </c>
      <c r="C715" s="14">
        <f t="shared" si="41"/>
        <v>2532.180068240701</v>
      </c>
      <c r="D715" s="14">
        <f>-LN(1-QUEUEwR!E715)/$D$5</f>
        <v>0.2667982178257693</v>
      </c>
      <c r="E715" s="14">
        <f t="shared" si="42"/>
        <v>2538.5800369130457</v>
      </c>
      <c r="F715" s="14">
        <f t="shared" si="40"/>
        <v>6.399968672344585</v>
      </c>
      <c r="G715" s="15">
        <f t="shared" si="43"/>
        <v>6.133170454518815</v>
      </c>
    </row>
    <row r="716" spans="1:7" ht="12.75">
      <c r="A716" s="9">
        <v>695</v>
      </c>
      <c r="B716" s="14">
        <f>-LN(1-QUEUEwR!B716)/$D$4</f>
        <v>1.8757969069254519</v>
      </c>
      <c r="C716" s="14">
        <f t="shared" si="41"/>
        <v>2534.0558651476267</v>
      </c>
      <c r="D716" s="14">
        <f>-LN(1-QUEUEwR!E716)/$D$5</f>
        <v>1.0405823492285677</v>
      </c>
      <c r="E716" s="14">
        <f t="shared" si="42"/>
        <v>2539.6206192622744</v>
      </c>
      <c r="F716" s="14">
        <f t="shared" si="40"/>
        <v>5.564754114647712</v>
      </c>
      <c r="G716" s="15">
        <f t="shared" si="43"/>
        <v>4.524171765419145</v>
      </c>
    </row>
    <row r="717" spans="1:7" ht="12.75">
      <c r="A717" s="9">
        <v>696</v>
      </c>
      <c r="B717" s="14">
        <f>-LN(1-QUEUEwR!B717)/$D$4</f>
        <v>0.04242992710993684</v>
      </c>
      <c r="C717" s="14">
        <f t="shared" si="41"/>
        <v>2534.0982950747366</v>
      </c>
      <c r="D717" s="14">
        <f>-LN(1-QUEUEwR!E717)/$D$5</f>
        <v>4.216429416910162</v>
      </c>
      <c r="E717" s="14">
        <f t="shared" si="42"/>
        <v>2543.8370486791846</v>
      </c>
      <c r="F717" s="14">
        <f t="shared" si="40"/>
        <v>9.738753604447993</v>
      </c>
      <c r="G717" s="15">
        <f t="shared" si="43"/>
        <v>5.522324187537831</v>
      </c>
    </row>
    <row r="718" spans="1:7" ht="12.75">
      <c r="A718" s="9">
        <v>697</v>
      </c>
      <c r="B718" s="14">
        <f>-LN(1-QUEUEwR!B718)/$D$4</f>
        <v>6.79690381889054</v>
      </c>
      <c r="C718" s="14">
        <f t="shared" si="41"/>
        <v>2540.895198893627</v>
      </c>
      <c r="D718" s="14">
        <f>-LN(1-QUEUEwR!E718)/$D$5</f>
        <v>4.943313458468941</v>
      </c>
      <c r="E718" s="14">
        <f t="shared" si="42"/>
        <v>2548.7803621376534</v>
      </c>
      <c r="F718" s="14">
        <f t="shared" si="40"/>
        <v>7.885163244026444</v>
      </c>
      <c r="G718" s="15">
        <f t="shared" si="43"/>
        <v>2.941849785557503</v>
      </c>
    </row>
    <row r="719" spans="1:7" ht="12.75">
      <c r="A719" s="9">
        <v>698</v>
      </c>
      <c r="B719" s="14">
        <f>-LN(1-QUEUEwR!B719)/$D$4</f>
        <v>2.8074674435339615</v>
      </c>
      <c r="C719" s="14">
        <f t="shared" si="41"/>
        <v>2543.7026663371607</v>
      </c>
      <c r="D719" s="14">
        <f>-LN(1-QUEUEwR!E719)/$D$5</f>
        <v>0.8557326195649899</v>
      </c>
      <c r="E719" s="14">
        <f t="shared" si="42"/>
        <v>2549.6360947572184</v>
      </c>
      <c r="F719" s="14">
        <f t="shared" si="40"/>
        <v>5.93342842005768</v>
      </c>
      <c r="G719" s="15">
        <f t="shared" si="43"/>
        <v>5.07769580049269</v>
      </c>
    </row>
    <row r="720" spans="1:7" ht="12.75">
      <c r="A720" s="9">
        <v>699</v>
      </c>
      <c r="B720" s="14">
        <f>-LN(1-QUEUEwR!B720)/$D$4</f>
        <v>0.22584211165137022</v>
      </c>
      <c r="C720" s="14">
        <f t="shared" si="41"/>
        <v>2543.928508448812</v>
      </c>
      <c r="D720" s="14">
        <f>-LN(1-QUEUEwR!E720)/$D$5</f>
        <v>0.5513126975981552</v>
      </c>
      <c r="E720" s="14">
        <f t="shared" si="42"/>
        <v>2550.1874074548164</v>
      </c>
      <c r="F720" s="14">
        <f t="shared" si="40"/>
        <v>6.2588990060044125</v>
      </c>
      <c r="G720" s="15">
        <f t="shared" si="43"/>
        <v>5.707586308406257</v>
      </c>
    </row>
    <row r="721" spans="1:7" ht="12.75">
      <c r="A721" s="9">
        <v>700</v>
      </c>
      <c r="B721" s="14">
        <f>-LN(1-QUEUEwR!B721)/$D$4</f>
        <v>6.921925515269608</v>
      </c>
      <c r="C721" s="14">
        <f t="shared" si="41"/>
        <v>2550.8504339640817</v>
      </c>
      <c r="D721" s="14">
        <f>-LN(1-QUEUEwR!E721)/$D$5</f>
        <v>3.2885297250753314</v>
      </c>
      <c r="E721" s="14">
        <f t="shared" si="42"/>
        <v>2554.138963689157</v>
      </c>
      <c r="F721" s="14">
        <f t="shared" si="40"/>
        <v>3.2885297250754775</v>
      </c>
      <c r="G721" s="15">
        <f t="shared" si="43"/>
        <v>1.461053500406706E-13</v>
      </c>
    </row>
    <row r="722" spans="1:7" ht="12.75">
      <c r="A722" s="9">
        <v>701</v>
      </c>
      <c r="B722" s="14">
        <f>-LN(1-QUEUEwR!B722)/$D$4</f>
        <v>1.4586369272274207</v>
      </c>
      <c r="C722" s="14">
        <f t="shared" si="41"/>
        <v>2552.309070891309</v>
      </c>
      <c r="D722" s="14">
        <f>-LN(1-QUEUEwR!E722)/$D$5</f>
        <v>0.6831187097539708</v>
      </c>
      <c r="E722" s="14">
        <f t="shared" si="42"/>
        <v>2554.8220823989113</v>
      </c>
      <c r="F722" s="14">
        <f t="shared" si="40"/>
        <v>2.5130115076021866</v>
      </c>
      <c r="G722" s="15">
        <f t="shared" si="43"/>
        <v>1.8298927978482158</v>
      </c>
    </row>
    <row r="723" spans="1:7" ht="12.75">
      <c r="A723" s="9">
        <v>702</v>
      </c>
      <c r="B723" s="14">
        <f>-LN(1-QUEUEwR!B723)/$D$4</f>
        <v>8.46963744923349</v>
      </c>
      <c r="C723" s="14">
        <f t="shared" si="41"/>
        <v>2560.778708340543</v>
      </c>
      <c r="D723" s="14">
        <f>-LN(1-QUEUEwR!E723)/$D$5</f>
        <v>0.7118312744134246</v>
      </c>
      <c r="E723" s="14">
        <f t="shared" si="42"/>
        <v>2561.490539614956</v>
      </c>
      <c r="F723" s="14">
        <f t="shared" si="40"/>
        <v>0.7118312744132709</v>
      </c>
      <c r="G723" s="15">
        <f t="shared" si="43"/>
        <v>-1.5376588891058418E-13</v>
      </c>
    </row>
    <row r="724" spans="1:7" ht="12.75">
      <c r="A724" s="9">
        <v>703</v>
      </c>
      <c r="B724" s="14">
        <f>-LN(1-QUEUEwR!B724)/$D$4</f>
        <v>1.9221204338257007</v>
      </c>
      <c r="C724" s="14">
        <f t="shared" si="41"/>
        <v>2562.7008287743683</v>
      </c>
      <c r="D724" s="14">
        <f>-LN(1-QUEUEwR!E724)/$D$5</f>
        <v>4.328309879176986</v>
      </c>
      <c r="E724" s="14">
        <f t="shared" si="42"/>
        <v>2567.0291386535455</v>
      </c>
      <c r="F724" s="14">
        <f t="shared" si="40"/>
        <v>4.328309879177141</v>
      </c>
      <c r="G724" s="15">
        <f t="shared" si="43"/>
        <v>1.545430450278218E-13</v>
      </c>
    </row>
    <row r="725" spans="1:7" ht="12.75">
      <c r="A725" s="9">
        <v>704</v>
      </c>
      <c r="B725" s="14">
        <f>-LN(1-QUEUEwR!B725)/$D$4</f>
        <v>9.414934306199727</v>
      </c>
      <c r="C725" s="14">
        <f t="shared" si="41"/>
        <v>2572.1157630805683</v>
      </c>
      <c r="D725" s="14">
        <f>-LN(1-QUEUEwR!E725)/$D$5</f>
        <v>0.6986755965611771</v>
      </c>
      <c r="E725" s="14">
        <f t="shared" si="42"/>
        <v>2572.8144386771296</v>
      </c>
      <c r="F725" s="14">
        <f t="shared" si="40"/>
        <v>0.6986755965613156</v>
      </c>
      <c r="G725" s="15">
        <f t="shared" si="43"/>
        <v>1.3855583347321954E-13</v>
      </c>
    </row>
    <row r="726" spans="1:7" ht="12.75">
      <c r="A726" s="9">
        <v>705</v>
      </c>
      <c r="B726" s="14">
        <f>-LN(1-QUEUEwR!B726)/$D$4</f>
        <v>2.3072537620467677</v>
      </c>
      <c r="C726" s="14">
        <f t="shared" si="41"/>
        <v>2574.423016842615</v>
      </c>
      <c r="D726" s="14">
        <f>-LN(1-QUEUEwR!E726)/$D$5</f>
        <v>1.197760979463228</v>
      </c>
      <c r="E726" s="14">
        <f t="shared" si="42"/>
        <v>2575.6207778220783</v>
      </c>
      <c r="F726" s="14">
        <f aca="true" t="shared" si="44" ref="F726:F789">E726-C726</f>
        <v>1.1977609794630553</v>
      </c>
      <c r="G726" s="15">
        <f t="shared" si="43"/>
        <v>-1.7275070263167436E-13</v>
      </c>
    </row>
    <row r="727" spans="1:7" ht="12.75">
      <c r="A727" s="9">
        <v>706</v>
      </c>
      <c r="B727" s="14">
        <f>-LN(1-QUEUEwR!B727)/$D$4</f>
        <v>6.53251114145283</v>
      </c>
      <c r="C727" s="14">
        <f aca="true" t="shared" si="45" ref="C727:C790">C726+B727</f>
        <v>2580.955527984068</v>
      </c>
      <c r="D727" s="14">
        <f>-LN(1-QUEUEwR!E727)/$D$5</f>
        <v>1.94657207951529</v>
      </c>
      <c r="E727" s="14">
        <f aca="true" t="shared" si="46" ref="E727:E790">D727+MAX(C727,E726)</f>
        <v>2582.902100063583</v>
      </c>
      <c r="F727" s="14">
        <f t="shared" si="44"/>
        <v>1.9465720795151356</v>
      </c>
      <c r="G727" s="15">
        <f aca="true" t="shared" si="47" ref="G727:G790">+F727-D727</f>
        <v>-1.545430450278218E-13</v>
      </c>
    </row>
    <row r="728" spans="1:7" ht="12.75">
      <c r="A728" s="9">
        <v>707</v>
      </c>
      <c r="B728" s="14">
        <f>-LN(1-QUEUEwR!B728)/$D$4</f>
        <v>0.1018868378370901</v>
      </c>
      <c r="C728" s="14">
        <f t="shared" si="45"/>
        <v>2581.057414821905</v>
      </c>
      <c r="D728" s="14">
        <f>-LN(1-QUEUEwR!E728)/$D$5</f>
        <v>0.1594124952147083</v>
      </c>
      <c r="E728" s="14">
        <f t="shared" si="46"/>
        <v>2583.061512558798</v>
      </c>
      <c r="F728" s="14">
        <f t="shared" si="44"/>
        <v>2.0040977368930726</v>
      </c>
      <c r="G728" s="15">
        <f t="shared" si="47"/>
        <v>1.8446852416783643</v>
      </c>
    </row>
    <row r="729" spans="1:7" ht="12.75">
      <c r="A729" s="9">
        <v>708</v>
      </c>
      <c r="B729" s="14">
        <f>-LN(1-QUEUEwR!B729)/$D$4</f>
        <v>2.037125706480626</v>
      </c>
      <c r="C729" s="14">
        <f t="shared" si="45"/>
        <v>2583.0945405283856</v>
      </c>
      <c r="D729" s="14">
        <f>-LN(1-QUEUEwR!E729)/$D$5</f>
        <v>0.964592008416106</v>
      </c>
      <c r="E729" s="14">
        <f t="shared" si="46"/>
        <v>2584.059132536802</v>
      </c>
      <c r="F729" s="14">
        <f t="shared" si="44"/>
        <v>0.9645920084162753</v>
      </c>
      <c r="G729" s="15">
        <f t="shared" si="47"/>
        <v>1.6930901125533637E-13</v>
      </c>
    </row>
    <row r="730" spans="1:7" ht="12.75">
      <c r="A730" s="9">
        <v>709</v>
      </c>
      <c r="B730" s="14">
        <f>-LN(1-QUEUEwR!B730)/$D$4</f>
        <v>3.236217989891938</v>
      </c>
      <c r="C730" s="14">
        <f t="shared" si="45"/>
        <v>2586.3307585182774</v>
      </c>
      <c r="D730" s="14">
        <f>-LN(1-QUEUEwR!E730)/$D$5</f>
        <v>0.5523953804793467</v>
      </c>
      <c r="E730" s="14">
        <f t="shared" si="46"/>
        <v>2586.883153898757</v>
      </c>
      <c r="F730" s="14">
        <f t="shared" si="44"/>
        <v>0.5523953804795383</v>
      </c>
      <c r="G730" s="15">
        <f t="shared" si="47"/>
        <v>1.9162449405030202E-13</v>
      </c>
    </row>
    <row r="731" spans="1:7" ht="12.75">
      <c r="A731" s="9">
        <v>710</v>
      </c>
      <c r="B731" s="14">
        <f>-LN(1-QUEUEwR!B731)/$D$4</f>
        <v>2.7025652837096423</v>
      </c>
      <c r="C731" s="14">
        <f t="shared" si="45"/>
        <v>2589.033323801987</v>
      </c>
      <c r="D731" s="14">
        <f>-LN(1-QUEUEwR!E731)/$D$5</f>
        <v>2.2876381529581202</v>
      </c>
      <c r="E731" s="14">
        <f t="shared" si="46"/>
        <v>2591.3209619549452</v>
      </c>
      <c r="F731" s="14">
        <f t="shared" si="44"/>
        <v>2.287638152958152</v>
      </c>
      <c r="G731" s="15">
        <f t="shared" si="47"/>
        <v>3.197442310920451E-14</v>
      </c>
    </row>
    <row r="732" spans="1:7" ht="12.75">
      <c r="A732" s="9">
        <v>711</v>
      </c>
      <c r="B732" s="14">
        <f>-LN(1-QUEUEwR!B732)/$D$4</f>
        <v>4.508314577565474</v>
      </c>
      <c r="C732" s="14">
        <f t="shared" si="45"/>
        <v>2593.5416383795528</v>
      </c>
      <c r="D732" s="14">
        <f>-LN(1-QUEUEwR!E732)/$D$5</f>
        <v>0.13248110060783166</v>
      </c>
      <c r="E732" s="14">
        <f t="shared" si="46"/>
        <v>2593.6741194801607</v>
      </c>
      <c r="F732" s="14">
        <f t="shared" si="44"/>
        <v>0.13248110060794716</v>
      </c>
      <c r="G732" s="15">
        <f t="shared" si="47"/>
        <v>1.154909501366319E-13</v>
      </c>
    </row>
    <row r="733" spans="1:7" ht="12.75">
      <c r="A733" s="9">
        <v>712</v>
      </c>
      <c r="B733" s="14">
        <f>-LN(1-QUEUEwR!B733)/$D$4</f>
        <v>0.7114414710941642</v>
      </c>
      <c r="C733" s="14">
        <f t="shared" si="45"/>
        <v>2594.253079850647</v>
      </c>
      <c r="D733" s="14">
        <f>-LN(1-QUEUEwR!E733)/$D$5</f>
        <v>2.4429739657203644</v>
      </c>
      <c r="E733" s="14">
        <f t="shared" si="46"/>
        <v>2596.696053816367</v>
      </c>
      <c r="F733" s="14">
        <f t="shared" si="44"/>
        <v>2.4429739657202845</v>
      </c>
      <c r="G733" s="15">
        <f t="shared" si="47"/>
        <v>-7.993605777301127E-14</v>
      </c>
    </row>
    <row r="734" spans="1:7" ht="12.75">
      <c r="A734" s="9">
        <v>713</v>
      </c>
      <c r="B734" s="14">
        <f>-LN(1-QUEUEwR!B734)/$D$4</f>
        <v>0.055781271994705735</v>
      </c>
      <c r="C734" s="14">
        <f t="shared" si="45"/>
        <v>2594.3088611226417</v>
      </c>
      <c r="D734" s="14">
        <f>-LN(1-QUEUEwR!E734)/$D$5</f>
        <v>0.951974609603329</v>
      </c>
      <c r="E734" s="14">
        <f t="shared" si="46"/>
        <v>2597.6480284259706</v>
      </c>
      <c r="F734" s="14">
        <f t="shared" si="44"/>
        <v>3.33916730332885</v>
      </c>
      <c r="G734" s="15">
        <f t="shared" si="47"/>
        <v>2.387192693725521</v>
      </c>
    </row>
    <row r="735" spans="1:7" ht="12.75">
      <c r="A735" s="9">
        <v>714</v>
      </c>
      <c r="B735" s="14">
        <f>-LN(1-QUEUEwR!B735)/$D$4</f>
        <v>1.6252594258061086</v>
      </c>
      <c r="C735" s="14">
        <f t="shared" si="45"/>
        <v>2595.934120548448</v>
      </c>
      <c r="D735" s="14">
        <f>-LN(1-QUEUEwR!E735)/$D$5</f>
        <v>4.078715179982578</v>
      </c>
      <c r="E735" s="14">
        <f t="shared" si="46"/>
        <v>2601.7267436059533</v>
      </c>
      <c r="F735" s="14">
        <f t="shared" si="44"/>
        <v>5.792623057505352</v>
      </c>
      <c r="G735" s="15">
        <f t="shared" si="47"/>
        <v>1.7139078775227743</v>
      </c>
    </row>
    <row r="736" spans="1:7" ht="12.75">
      <c r="A736" s="9">
        <v>715</v>
      </c>
      <c r="B736" s="14">
        <f>-LN(1-QUEUEwR!B736)/$D$4</f>
        <v>5.842738291724453</v>
      </c>
      <c r="C736" s="14">
        <f t="shared" si="45"/>
        <v>2601.7768588401723</v>
      </c>
      <c r="D736" s="14">
        <f>-LN(1-QUEUEwR!E736)/$D$5</f>
        <v>1.1038449282665252</v>
      </c>
      <c r="E736" s="14">
        <f t="shared" si="46"/>
        <v>2602.8807037684387</v>
      </c>
      <c r="F736" s="14">
        <f t="shared" si="44"/>
        <v>1.103844928266426</v>
      </c>
      <c r="G736" s="15">
        <f t="shared" si="47"/>
        <v>-9.9253938401489E-14</v>
      </c>
    </row>
    <row r="737" spans="1:7" ht="12.75">
      <c r="A737" s="9">
        <v>716</v>
      </c>
      <c r="B737" s="14">
        <f>-LN(1-QUEUEwR!B737)/$D$4</f>
        <v>1.0364806252719436</v>
      </c>
      <c r="C737" s="14">
        <f t="shared" si="45"/>
        <v>2602.813339465444</v>
      </c>
      <c r="D737" s="14">
        <f>-LN(1-QUEUEwR!E737)/$D$5</f>
        <v>1.3550611838617235</v>
      </c>
      <c r="E737" s="14">
        <f t="shared" si="46"/>
        <v>2604.2357649523005</v>
      </c>
      <c r="F737" s="14">
        <f t="shared" si="44"/>
        <v>1.4224254868563548</v>
      </c>
      <c r="G737" s="15">
        <f t="shared" si="47"/>
        <v>0.06736430299463136</v>
      </c>
    </row>
    <row r="738" spans="1:7" ht="12.75">
      <c r="A738" s="9">
        <v>717</v>
      </c>
      <c r="B738" s="14">
        <f>-LN(1-QUEUEwR!B738)/$D$4</f>
        <v>8.38421732123696</v>
      </c>
      <c r="C738" s="14">
        <f t="shared" si="45"/>
        <v>2611.197556786681</v>
      </c>
      <c r="D738" s="14">
        <f>-LN(1-QUEUEwR!E738)/$D$5</f>
        <v>0.1822292472552662</v>
      </c>
      <c r="E738" s="14">
        <f t="shared" si="46"/>
        <v>2611.3797860339364</v>
      </c>
      <c r="F738" s="14">
        <f t="shared" si="44"/>
        <v>0.18222924725523626</v>
      </c>
      <c r="G738" s="15">
        <f t="shared" si="47"/>
        <v>-2.99482660892636E-14</v>
      </c>
    </row>
    <row r="739" spans="1:7" ht="12.75">
      <c r="A739" s="9">
        <v>718</v>
      </c>
      <c r="B739" s="14">
        <f>-LN(1-QUEUEwR!B739)/$D$4</f>
        <v>0.03675892020188498</v>
      </c>
      <c r="C739" s="14">
        <f t="shared" si="45"/>
        <v>2611.234315706883</v>
      </c>
      <c r="D739" s="14">
        <f>-LN(1-QUEUEwR!E739)/$D$5</f>
        <v>0.11394267865381003</v>
      </c>
      <c r="E739" s="14">
        <f t="shared" si="46"/>
        <v>2611.4937287125904</v>
      </c>
      <c r="F739" s="14">
        <f t="shared" si="44"/>
        <v>0.25941300570730164</v>
      </c>
      <c r="G739" s="15">
        <f t="shared" si="47"/>
        <v>0.1454703270534916</v>
      </c>
    </row>
    <row r="740" spans="1:7" ht="12.75">
      <c r="A740" s="9">
        <v>719</v>
      </c>
      <c r="B740" s="14">
        <f>-LN(1-QUEUEwR!B740)/$D$4</f>
        <v>1.2488483972185884</v>
      </c>
      <c r="C740" s="14">
        <f t="shared" si="45"/>
        <v>2612.483164104102</v>
      </c>
      <c r="D740" s="14">
        <f>-LN(1-QUEUEwR!E740)/$D$5</f>
        <v>5.375513255128998</v>
      </c>
      <c r="E740" s="14">
        <f t="shared" si="46"/>
        <v>2617.858677359231</v>
      </c>
      <c r="F740" s="14">
        <f t="shared" si="44"/>
        <v>5.375513255129135</v>
      </c>
      <c r="G740" s="15">
        <f t="shared" si="47"/>
        <v>1.376676550535194E-13</v>
      </c>
    </row>
    <row r="741" spans="1:7" ht="12.75">
      <c r="A741" s="9">
        <v>720</v>
      </c>
      <c r="B741" s="14">
        <f>-LN(1-QUEUEwR!B741)/$D$4</f>
        <v>0.03243545939958886</v>
      </c>
      <c r="C741" s="14">
        <f t="shared" si="45"/>
        <v>2612.5155995635014</v>
      </c>
      <c r="D741" s="14">
        <f>-LN(1-QUEUEwR!E741)/$D$5</f>
        <v>0.22767730609975814</v>
      </c>
      <c r="E741" s="14">
        <f t="shared" si="46"/>
        <v>2618.086354665331</v>
      </c>
      <c r="F741" s="14">
        <f t="shared" si="44"/>
        <v>5.570755101829491</v>
      </c>
      <c r="G741" s="15">
        <f t="shared" si="47"/>
        <v>5.343077795729733</v>
      </c>
    </row>
    <row r="742" spans="1:7" ht="12.75">
      <c r="A742" s="9">
        <v>721</v>
      </c>
      <c r="B742" s="14">
        <f>-LN(1-QUEUEwR!B742)/$D$4</f>
        <v>2.63558369967301</v>
      </c>
      <c r="C742" s="14">
        <f t="shared" si="45"/>
        <v>2615.1511832631745</v>
      </c>
      <c r="D742" s="14">
        <f>-LN(1-QUEUEwR!E742)/$D$5</f>
        <v>0.5190478052097797</v>
      </c>
      <c r="E742" s="14">
        <f t="shared" si="46"/>
        <v>2618.605402470541</v>
      </c>
      <c r="F742" s="14">
        <f t="shared" si="44"/>
        <v>3.45421920736635</v>
      </c>
      <c r="G742" s="15">
        <f t="shared" si="47"/>
        <v>2.9351714021565702</v>
      </c>
    </row>
    <row r="743" spans="1:7" ht="12.75">
      <c r="A743" s="9">
        <v>722</v>
      </c>
      <c r="B743" s="14">
        <f>-LN(1-QUEUEwR!B743)/$D$4</f>
        <v>0.9427266448177398</v>
      </c>
      <c r="C743" s="14">
        <f t="shared" si="45"/>
        <v>2616.0939099079924</v>
      </c>
      <c r="D743" s="14">
        <f>-LN(1-QUEUEwR!E743)/$D$5</f>
        <v>0.6075995239768942</v>
      </c>
      <c r="E743" s="14">
        <f t="shared" si="46"/>
        <v>2619.213001994518</v>
      </c>
      <c r="F743" s="14">
        <f t="shared" si="44"/>
        <v>3.1190920865255976</v>
      </c>
      <c r="G743" s="15">
        <f t="shared" si="47"/>
        <v>2.5114925625487032</v>
      </c>
    </row>
    <row r="744" spans="1:7" ht="12.75">
      <c r="A744" s="9">
        <v>723</v>
      </c>
      <c r="B744" s="14">
        <f>-LN(1-QUEUEwR!B744)/$D$4</f>
        <v>13.642084455519106</v>
      </c>
      <c r="C744" s="14">
        <f t="shared" si="45"/>
        <v>2629.7359943635115</v>
      </c>
      <c r="D744" s="14">
        <f>-LN(1-QUEUEwR!E744)/$D$5</f>
        <v>1.0198364598257261</v>
      </c>
      <c r="E744" s="14">
        <f t="shared" si="46"/>
        <v>2630.7558308233374</v>
      </c>
      <c r="F744" s="14">
        <f t="shared" si="44"/>
        <v>1.0198364598259104</v>
      </c>
      <c r="G744" s="15">
        <f t="shared" si="47"/>
        <v>1.8429702208777599E-13</v>
      </c>
    </row>
    <row r="745" spans="1:7" ht="12.75">
      <c r="A745" s="9">
        <v>724</v>
      </c>
      <c r="B745" s="14">
        <f>-LN(1-QUEUEwR!B745)/$D$4</f>
        <v>3.58796800961918</v>
      </c>
      <c r="C745" s="14">
        <f t="shared" si="45"/>
        <v>2633.3239623731306</v>
      </c>
      <c r="D745" s="14">
        <f>-LN(1-QUEUEwR!E745)/$D$5</f>
        <v>1.282599728624169</v>
      </c>
      <c r="E745" s="14">
        <f t="shared" si="46"/>
        <v>2634.6065621017547</v>
      </c>
      <c r="F745" s="14">
        <f t="shared" si="44"/>
        <v>1.2825997286240636</v>
      </c>
      <c r="G745" s="15">
        <f t="shared" si="47"/>
        <v>-1.0547118733938987E-13</v>
      </c>
    </row>
    <row r="746" spans="1:7" ht="12.75">
      <c r="A746" s="9">
        <v>725</v>
      </c>
      <c r="B746" s="14">
        <f>-LN(1-QUEUEwR!B746)/$D$4</f>
        <v>0.11549239175256804</v>
      </c>
      <c r="C746" s="14">
        <f t="shared" si="45"/>
        <v>2633.439454764883</v>
      </c>
      <c r="D746" s="14">
        <f>-LN(1-QUEUEwR!E746)/$D$5</f>
        <v>0.1525546709568509</v>
      </c>
      <c r="E746" s="14">
        <f t="shared" si="46"/>
        <v>2634.7591167727114</v>
      </c>
      <c r="F746" s="14">
        <f t="shared" si="44"/>
        <v>1.3196620078283559</v>
      </c>
      <c r="G746" s="15">
        <f t="shared" si="47"/>
        <v>1.167107336871505</v>
      </c>
    </row>
    <row r="747" spans="1:7" ht="12.75">
      <c r="A747" s="9">
        <v>726</v>
      </c>
      <c r="B747" s="14">
        <f>-LN(1-QUEUEwR!B747)/$D$4</f>
        <v>7.451879897229685</v>
      </c>
      <c r="C747" s="14">
        <f t="shared" si="45"/>
        <v>2640.891334662113</v>
      </c>
      <c r="D747" s="14">
        <f>-LN(1-QUEUEwR!E747)/$D$5</f>
        <v>0.33192864031623703</v>
      </c>
      <c r="E747" s="14">
        <f t="shared" si="46"/>
        <v>2641.223263302429</v>
      </c>
      <c r="F747" s="14">
        <f t="shared" si="44"/>
        <v>0.3319286403161641</v>
      </c>
      <c r="G747" s="15">
        <f t="shared" si="47"/>
        <v>-7.294165271787278E-14</v>
      </c>
    </row>
    <row r="748" spans="1:7" ht="12.75">
      <c r="A748" s="9">
        <v>727</v>
      </c>
      <c r="B748" s="14">
        <f>-LN(1-QUEUEwR!B748)/$D$4</f>
        <v>1.3176207260431192</v>
      </c>
      <c r="C748" s="14">
        <f t="shared" si="45"/>
        <v>2642.208955388156</v>
      </c>
      <c r="D748" s="14">
        <f>-LN(1-QUEUEwR!E748)/$D$5</f>
        <v>3.0315550137833687</v>
      </c>
      <c r="E748" s="14">
        <f t="shared" si="46"/>
        <v>2645.2405104019394</v>
      </c>
      <c r="F748" s="14">
        <f t="shared" si="44"/>
        <v>3.031555013783418</v>
      </c>
      <c r="G748" s="15">
        <f t="shared" si="47"/>
        <v>4.929390229335695E-14</v>
      </c>
    </row>
    <row r="749" spans="1:7" ht="12.75">
      <c r="A749" s="9">
        <v>728</v>
      </c>
      <c r="B749" s="14">
        <f>-LN(1-QUEUEwR!B749)/$D$4</f>
        <v>0.18137804408375788</v>
      </c>
      <c r="C749" s="14">
        <f t="shared" si="45"/>
        <v>2642.39033343224</v>
      </c>
      <c r="D749" s="14">
        <f>-LN(1-QUEUEwR!E749)/$D$5</f>
        <v>4.5562251524952275</v>
      </c>
      <c r="E749" s="14">
        <f t="shared" si="46"/>
        <v>2649.7967355544347</v>
      </c>
      <c r="F749" s="14">
        <f t="shared" si="44"/>
        <v>7.406402122194777</v>
      </c>
      <c r="G749" s="15">
        <f t="shared" si="47"/>
        <v>2.8501769696995494</v>
      </c>
    </row>
    <row r="750" spans="1:7" ht="12.75">
      <c r="A750" s="9">
        <v>729</v>
      </c>
      <c r="B750" s="14">
        <f>-LN(1-QUEUEwR!B750)/$D$4</f>
        <v>1.1077475906139107</v>
      </c>
      <c r="C750" s="14">
        <f t="shared" si="45"/>
        <v>2643.498081022854</v>
      </c>
      <c r="D750" s="14">
        <f>-LN(1-QUEUEwR!E750)/$D$5</f>
        <v>0.3156052945930071</v>
      </c>
      <c r="E750" s="14">
        <f t="shared" si="46"/>
        <v>2650.1123408490275</v>
      </c>
      <c r="F750" s="14">
        <f t="shared" si="44"/>
        <v>6.614259826173566</v>
      </c>
      <c r="G750" s="15">
        <f t="shared" si="47"/>
        <v>6.298654531580558</v>
      </c>
    </row>
    <row r="751" spans="1:7" ht="12.75">
      <c r="A751" s="9">
        <v>730</v>
      </c>
      <c r="B751" s="14">
        <f>-LN(1-QUEUEwR!B751)/$D$4</f>
        <v>1.2342047903148676</v>
      </c>
      <c r="C751" s="14">
        <f t="shared" si="45"/>
        <v>2644.732285813169</v>
      </c>
      <c r="D751" s="14">
        <f>-LN(1-QUEUEwR!E751)/$D$5</f>
        <v>0.2990414452674319</v>
      </c>
      <c r="E751" s="14">
        <f t="shared" si="46"/>
        <v>2650.411382294295</v>
      </c>
      <c r="F751" s="14">
        <f t="shared" si="44"/>
        <v>5.67909648112618</v>
      </c>
      <c r="G751" s="15">
        <f t="shared" si="47"/>
        <v>5.3800550358587484</v>
      </c>
    </row>
    <row r="752" spans="1:7" ht="12.75">
      <c r="A752" s="9">
        <v>731</v>
      </c>
      <c r="B752" s="14">
        <f>-LN(1-QUEUEwR!B752)/$D$4</f>
        <v>1.6693737928876695</v>
      </c>
      <c r="C752" s="14">
        <f t="shared" si="45"/>
        <v>2646.4016596060565</v>
      </c>
      <c r="D752" s="14">
        <f>-LN(1-QUEUEwR!E752)/$D$5</f>
        <v>0.8866542107296945</v>
      </c>
      <c r="E752" s="14">
        <f t="shared" si="46"/>
        <v>2651.298036505025</v>
      </c>
      <c r="F752" s="14">
        <f t="shared" si="44"/>
        <v>4.896376898968356</v>
      </c>
      <c r="G752" s="15">
        <f t="shared" si="47"/>
        <v>4.009722688238662</v>
      </c>
    </row>
    <row r="753" spans="1:7" ht="12.75">
      <c r="A753" s="9">
        <v>732</v>
      </c>
      <c r="B753" s="14">
        <f>-LN(1-QUEUEwR!B753)/$D$4</f>
        <v>6.858443046201769</v>
      </c>
      <c r="C753" s="14">
        <f t="shared" si="45"/>
        <v>2653.2601026522584</v>
      </c>
      <c r="D753" s="14">
        <f>-LN(1-QUEUEwR!E753)/$D$5</f>
        <v>0.2093744338249178</v>
      </c>
      <c r="E753" s="14">
        <f t="shared" si="46"/>
        <v>2653.4694770860833</v>
      </c>
      <c r="F753" s="14">
        <f t="shared" si="44"/>
        <v>0.20937443382490528</v>
      </c>
      <c r="G753" s="15">
        <f t="shared" si="47"/>
        <v>-1.251776460264864E-14</v>
      </c>
    </row>
    <row r="754" spans="1:7" ht="12.75">
      <c r="A754" s="9">
        <v>733</v>
      </c>
      <c r="B754" s="14">
        <f>-LN(1-QUEUEwR!B754)/$D$4</f>
        <v>5.585534838431961</v>
      </c>
      <c r="C754" s="14">
        <f t="shared" si="45"/>
        <v>2658.8456374906905</v>
      </c>
      <c r="D754" s="14">
        <f>-LN(1-QUEUEwR!E754)/$D$5</f>
        <v>0.20389655828029335</v>
      </c>
      <c r="E754" s="14">
        <f t="shared" si="46"/>
        <v>2659.0495340489706</v>
      </c>
      <c r="F754" s="14">
        <f t="shared" si="44"/>
        <v>0.2038965582801211</v>
      </c>
      <c r="G754" s="15">
        <f t="shared" si="47"/>
        <v>-1.7225110227059304E-13</v>
      </c>
    </row>
    <row r="755" spans="1:7" ht="12.75">
      <c r="A755" s="9">
        <v>734</v>
      </c>
      <c r="B755" s="14">
        <f>-LN(1-QUEUEwR!B755)/$D$4</f>
        <v>3.834717682275175</v>
      </c>
      <c r="C755" s="14">
        <f t="shared" si="45"/>
        <v>2662.680355172966</v>
      </c>
      <c r="D755" s="14">
        <f>-LN(1-QUEUEwR!E755)/$D$5</f>
        <v>4.560833975858303</v>
      </c>
      <c r="E755" s="14">
        <f t="shared" si="46"/>
        <v>2667.241189148824</v>
      </c>
      <c r="F755" s="14">
        <f t="shared" si="44"/>
        <v>4.560833975858259</v>
      </c>
      <c r="G755" s="15">
        <f t="shared" si="47"/>
        <v>-4.440892098500626E-14</v>
      </c>
    </row>
    <row r="756" spans="1:7" ht="12.75">
      <c r="A756" s="9">
        <v>735</v>
      </c>
      <c r="B756" s="14">
        <f>-LN(1-QUEUEwR!B756)/$D$4</f>
        <v>0.7114171393029558</v>
      </c>
      <c r="C756" s="14">
        <f t="shared" si="45"/>
        <v>2663.3917723122686</v>
      </c>
      <c r="D756" s="14">
        <f>-LN(1-QUEUEwR!E756)/$D$5</f>
        <v>4.803656670580675</v>
      </c>
      <c r="E756" s="14">
        <f t="shared" si="46"/>
        <v>2672.0448458194046</v>
      </c>
      <c r="F756" s="14">
        <f t="shared" si="44"/>
        <v>8.653073507136014</v>
      </c>
      <c r="G756" s="15">
        <f t="shared" si="47"/>
        <v>3.8494168365553394</v>
      </c>
    </row>
    <row r="757" spans="1:7" ht="12.75">
      <c r="A757" s="9">
        <v>736</v>
      </c>
      <c r="B757" s="14">
        <f>-LN(1-QUEUEwR!B757)/$D$4</f>
        <v>4.168733899462756</v>
      </c>
      <c r="C757" s="14">
        <f t="shared" si="45"/>
        <v>2667.5605062117315</v>
      </c>
      <c r="D757" s="14">
        <f>-LN(1-QUEUEwR!E757)/$D$5</f>
        <v>2.3418458292072417</v>
      </c>
      <c r="E757" s="14">
        <f t="shared" si="46"/>
        <v>2674.3866916486118</v>
      </c>
      <c r="F757" s="14">
        <f t="shared" si="44"/>
        <v>6.826185436880223</v>
      </c>
      <c r="G757" s="15">
        <f t="shared" si="47"/>
        <v>4.484339607672982</v>
      </c>
    </row>
    <row r="758" spans="1:7" ht="12.75">
      <c r="A758" s="9">
        <v>737</v>
      </c>
      <c r="B758" s="14">
        <f>-LN(1-QUEUEwR!B758)/$D$4</f>
        <v>4.598995485211405</v>
      </c>
      <c r="C758" s="14">
        <f t="shared" si="45"/>
        <v>2672.159501696943</v>
      </c>
      <c r="D758" s="14">
        <f>-LN(1-QUEUEwR!E758)/$D$5</f>
        <v>2.455882461264866</v>
      </c>
      <c r="E758" s="14">
        <f t="shared" si="46"/>
        <v>2676.8425741098768</v>
      </c>
      <c r="F758" s="14">
        <f t="shared" si="44"/>
        <v>4.683072412933598</v>
      </c>
      <c r="G758" s="15">
        <f t="shared" si="47"/>
        <v>2.2271899516687315</v>
      </c>
    </row>
    <row r="759" spans="1:7" ht="12.75">
      <c r="A759" s="9">
        <v>738</v>
      </c>
      <c r="B759" s="14">
        <f>-LN(1-QUEUEwR!B759)/$D$4</f>
        <v>2.268692210424279</v>
      </c>
      <c r="C759" s="14">
        <f t="shared" si="45"/>
        <v>2674.4281939073676</v>
      </c>
      <c r="D759" s="14">
        <f>-LN(1-QUEUEwR!E759)/$D$5</f>
        <v>1.0756945666528694</v>
      </c>
      <c r="E759" s="14">
        <f t="shared" si="46"/>
        <v>2677.91826867653</v>
      </c>
      <c r="F759" s="14">
        <f t="shared" si="44"/>
        <v>3.49007476916222</v>
      </c>
      <c r="G759" s="15">
        <f t="shared" si="47"/>
        <v>2.4143802025093506</v>
      </c>
    </row>
    <row r="760" spans="1:7" ht="12.75">
      <c r="A760" s="9">
        <v>739</v>
      </c>
      <c r="B760" s="14">
        <f>-LN(1-QUEUEwR!B760)/$D$4</f>
        <v>1.101809769424798</v>
      </c>
      <c r="C760" s="14">
        <f t="shared" si="45"/>
        <v>2675.5300036767926</v>
      </c>
      <c r="D760" s="14">
        <f>-LN(1-QUEUEwR!E760)/$D$5</f>
        <v>0.39998990019830133</v>
      </c>
      <c r="E760" s="14">
        <f t="shared" si="46"/>
        <v>2678.318258576728</v>
      </c>
      <c r="F760" s="14">
        <f t="shared" si="44"/>
        <v>2.7882548999355095</v>
      </c>
      <c r="G760" s="15">
        <f t="shared" si="47"/>
        <v>2.388264999737208</v>
      </c>
    </row>
    <row r="761" spans="1:7" ht="12.75">
      <c r="A761" s="9">
        <v>740</v>
      </c>
      <c r="B761" s="14">
        <f>-LN(1-QUEUEwR!B761)/$D$4</f>
        <v>7.225638674431902</v>
      </c>
      <c r="C761" s="14">
        <f t="shared" si="45"/>
        <v>2682.7556423512247</v>
      </c>
      <c r="D761" s="14">
        <f>-LN(1-QUEUEwR!E761)/$D$5</f>
        <v>5.537964930098883</v>
      </c>
      <c r="E761" s="14">
        <f t="shared" si="46"/>
        <v>2688.2936072813236</v>
      </c>
      <c r="F761" s="14">
        <f t="shared" si="44"/>
        <v>5.537964930098951</v>
      </c>
      <c r="G761" s="15">
        <f t="shared" si="47"/>
        <v>6.838973831690964E-14</v>
      </c>
    </row>
    <row r="762" spans="1:7" ht="12.75">
      <c r="A762" s="9">
        <v>741</v>
      </c>
      <c r="B762" s="14">
        <f>-LN(1-QUEUEwR!B762)/$D$4</f>
        <v>0.2467247549944178</v>
      </c>
      <c r="C762" s="14">
        <f t="shared" si="45"/>
        <v>2683.002367106219</v>
      </c>
      <c r="D762" s="14">
        <f>-LN(1-QUEUEwR!E762)/$D$5</f>
        <v>0.6984018725617179</v>
      </c>
      <c r="E762" s="14">
        <f t="shared" si="46"/>
        <v>2688.992009153885</v>
      </c>
      <c r="F762" s="14">
        <f t="shared" si="44"/>
        <v>5.989642047666166</v>
      </c>
      <c r="G762" s="15">
        <f t="shared" si="47"/>
        <v>5.291240175104448</v>
      </c>
    </row>
    <row r="763" spans="1:7" ht="12.75">
      <c r="A763" s="9">
        <v>742</v>
      </c>
      <c r="B763" s="14">
        <f>-LN(1-QUEUEwR!B763)/$D$4</f>
        <v>2.7560200303889095</v>
      </c>
      <c r="C763" s="14">
        <f t="shared" si="45"/>
        <v>2685.758387136608</v>
      </c>
      <c r="D763" s="14">
        <f>-LN(1-QUEUEwR!E763)/$D$5</f>
        <v>2.5561128824581263</v>
      </c>
      <c r="E763" s="14">
        <f t="shared" si="46"/>
        <v>2691.548122036343</v>
      </c>
      <c r="F763" s="14">
        <f t="shared" si="44"/>
        <v>5.789734899735322</v>
      </c>
      <c r="G763" s="15">
        <f t="shared" si="47"/>
        <v>3.2336220172771957</v>
      </c>
    </row>
    <row r="764" spans="1:7" ht="12.75">
      <c r="A764" s="9">
        <v>743</v>
      </c>
      <c r="B764" s="14">
        <f>-LN(1-QUEUEwR!B764)/$D$4</f>
        <v>0.39647997197429546</v>
      </c>
      <c r="C764" s="14">
        <f t="shared" si="45"/>
        <v>2686.154867108582</v>
      </c>
      <c r="D764" s="14">
        <f>-LN(1-QUEUEwR!E764)/$D$5</f>
        <v>3.653576169220564</v>
      </c>
      <c r="E764" s="14">
        <f t="shared" si="46"/>
        <v>2695.201698205564</v>
      </c>
      <c r="F764" s="14">
        <f t="shared" si="44"/>
        <v>9.046831096981805</v>
      </c>
      <c r="G764" s="15">
        <f t="shared" si="47"/>
        <v>5.393254927761241</v>
      </c>
    </row>
    <row r="765" spans="1:7" ht="12.75">
      <c r="A765" s="9">
        <v>744</v>
      </c>
      <c r="B765" s="14">
        <f>-LN(1-QUEUEwR!B765)/$D$4</f>
        <v>0.5476250407569188</v>
      </c>
      <c r="C765" s="14">
        <f t="shared" si="45"/>
        <v>2686.702492149339</v>
      </c>
      <c r="D765" s="14">
        <f>-LN(1-QUEUEwR!E765)/$D$5</f>
        <v>1.6345085125143464</v>
      </c>
      <c r="E765" s="14">
        <f t="shared" si="46"/>
        <v>2696.8362067180783</v>
      </c>
      <c r="F765" s="14">
        <f t="shared" si="44"/>
        <v>10.133714568739379</v>
      </c>
      <c r="G765" s="15">
        <f t="shared" si="47"/>
        <v>8.499206056225033</v>
      </c>
    </row>
    <row r="766" spans="1:7" ht="12.75">
      <c r="A766" s="9">
        <v>745</v>
      </c>
      <c r="B766" s="14">
        <f>-LN(1-QUEUEwR!B766)/$D$4</f>
        <v>4.291840799565555</v>
      </c>
      <c r="C766" s="14">
        <f t="shared" si="45"/>
        <v>2690.9943329489047</v>
      </c>
      <c r="D766" s="14">
        <f>-LN(1-QUEUEwR!E766)/$D$5</f>
        <v>1.524926213525505</v>
      </c>
      <c r="E766" s="14">
        <f t="shared" si="46"/>
        <v>2698.3611329316036</v>
      </c>
      <c r="F766" s="14">
        <f t="shared" si="44"/>
        <v>7.366799982698922</v>
      </c>
      <c r="G766" s="15">
        <f t="shared" si="47"/>
        <v>5.841873769173416</v>
      </c>
    </row>
    <row r="767" spans="1:7" ht="12.75">
      <c r="A767" s="9">
        <v>746</v>
      </c>
      <c r="B767" s="14">
        <f>-LN(1-QUEUEwR!B767)/$D$4</f>
        <v>0.11200326915656439</v>
      </c>
      <c r="C767" s="14">
        <f t="shared" si="45"/>
        <v>2691.106336218061</v>
      </c>
      <c r="D767" s="14">
        <f>-LN(1-QUEUEwR!E767)/$D$5</f>
        <v>2.18685875066704</v>
      </c>
      <c r="E767" s="14">
        <f t="shared" si="46"/>
        <v>2700.5479916822705</v>
      </c>
      <c r="F767" s="14">
        <f t="shared" si="44"/>
        <v>9.441655464209362</v>
      </c>
      <c r="G767" s="15">
        <f t="shared" si="47"/>
        <v>7.254796713542321</v>
      </c>
    </row>
    <row r="768" spans="1:7" ht="12.75">
      <c r="A768" s="9">
        <v>747</v>
      </c>
      <c r="B768" s="14">
        <f>-LN(1-QUEUEwR!B768)/$D$4</f>
        <v>2.497079477897661</v>
      </c>
      <c r="C768" s="14">
        <f t="shared" si="45"/>
        <v>2693.603415695959</v>
      </c>
      <c r="D768" s="14">
        <f>-LN(1-QUEUEwR!E768)/$D$5</f>
        <v>0.8503509807013375</v>
      </c>
      <c r="E768" s="14">
        <f t="shared" si="46"/>
        <v>2701.398342662972</v>
      </c>
      <c r="F768" s="14">
        <f t="shared" si="44"/>
        <v>7.794926967012998</v>
      </c>
      <c r="G768" s="15">
        <f t="shared" si="47"/>
        <v>6.94457598631166</v>
      </c>
    </row>
    <row r="769" spans="1:7" ht="12.75">
      <c r="A769" s="9">
        <v>748</v>
      </c>
      <c r="B769" s="14">
        <f>-LN(1-QUEUEwR!B769)/$D$4</f>
        <v>0.6887402709089382</v>
      </c>
      <c r="C769" s="14">
        <f t="shared" si="45"/>
        <v>2694.292155966868</v>
      </c>
      <c r="D769" s="14">
        <f>-LN(1-QUEUEwR!E769)/$D$5</f>
        <v>0.4941871328799014</v>
      </c>
      <c r="E769" s="14">
        <f t="shared" si="46"/>
        <v>2701.8925297958517</v>
      </c>
      <c r="F769" s="14">
        <f t="shared" si="44"/>
        <v>7.60037382898372</v>
      </c>
      <c r="G769" s="15">
        <f t="shared" si="47"/>
        <v>7.106186696103819</v>
      </c>
    </row>
    <row r="770" spans="1:7" ht="12.75">
      <c r="A770" s="9">
        <v>749</v>
      </c>
      <c r="B770" s="14">
        <f>-LN(1-QUEUEwR!B770)/$D$4</f>
        <v>1.955067826246471</v>
      </c>
      <c r="C770" s="14">
        <f t="shared" si="45"/>
        <v>2696.2472237931142</v>
      </c>
      <c r="D770" s="14">
        <f>-LN(1-QUEUEwR!E770)/$D$5</f>
        <v>0.625892226648151</v>
      </c>
      <c r="E770" s="14">
        <f t="shared" si="46"/>
        <v>2702.5184220225</v>
      </c>
      <c r="F770" s="14">
        <f t="shared" si="44"/>
        <v>6.2711982293858455</v>
      </c>
      <c r="G770" s="15">
        <f t="shared" si="47"/>
        <v>5.645306002737694</v>
      </c>
    </row>
    <row r="771" spans="1:7" ht="12.75">
      <c r="A771" s="9">
        <v>750</v>
      </c>
      <c r="B771" s="14">
        <f>-LN(1-QUEUEwR!B771)/$D$4</f>
        <v>0.1735447140570593</v>
      </c>
      <c r="C771" s="14">
        <f t="shared" si="45"/>
        <v>2696.4207685071715</v>
      </c>
      <c r="D771" s="14">
        <f>-LN(1-QUEUEwR!E771)/$D$5</f>
        <v>1.440188817397344</v>
      </c>
      <c r="E771" s="14">
        <f t="shared" si="46"/>
        <v>2703.9586108398976</v>
      </c>
      <c r="F771" s="14">
        <f t="shared" si="44"/>
        <v>7.537842332726086</v>
      </c>
      <c r="G771" s="15">
        <f t="shared" si="47"/>
        <v>6.097653515328743</v>
      </c>
    </row>
    <row r="772" spans="1:7" ht="12.75">
      <c r="A772" s="9">
        <v>751</v>
      </c>
      <c r="B772" s="14">
        <f>-LN(1-QUEUEwR!B772)/$D$4</f>
        <v>1.4983957612346084</v>
      </c>
      <c r="C772" s="14">
        <f t="shared" si="45"/>
        <v>2697.919164268406</v>
      </c>
      <c r="D772" s="14">
        <f>-LN(1-QUEUEwR!E772)/$D$5</f>
        <v>4.618250165444715</v>
      </c>
      <c r="E772" s="14">
        <f t="shared" si="46"/>
        <v>2708.5768610053424</v>
      </c>
      <c r="F772" s="14">
        <f t="shared" si="44"/>
        <v>10.657696736936487</v>
      </c>
      <c r="G772" s="15">
        <f t="shared" si="47"/>
        <v>6.039446571491772</v>
      </c>
    </row>
    <row r="773" spans="1:7" ht="12.75">
      <c r="A773" s="9">
        <v>752</v>
      </c>
      <c r="B773" s="14">
        <f>-LN(1-QUEUEwR!B773)/$D$4</f>
        <v>0.5465251602996644</v>
      </c>
      <c r="C773" s="14">
        <f t="shared" si="45"/>
        <v>2698.4656894287054</v>
      </c>
      <c r="D773" s="14">
        <f>-LN(1-QUEUEwR!E773)/$D$5</f>
        <v>0.7737130267031481</v>
      </c>
      <c r="E773" s="14">
        <f t="shared" si="46"/>
        <v>2709.3505740320456</v>
      </c>
      <c r="F773" s="14">
        <f t="shared" si="44"/>
        <v>10.884884603340197</v>
      </c>
      <c r="G773" s="15">
        <f t="shared" si="47"/>
        <v>10.111171576637048</v>
      </c>
    </row>
    <row r="774" spans="1:7" ht="12.75">
      <c r="A774" s="9">
        <v>753</v>
      </c>
      <c r="B774" s="14">
        <f>-LN(1-QUEUEwR!B774)/$D$4</f>
        <v>0.5078774741513052</v>
      </c>
      <c r="C774" s="14">
        <f t="shared" si="45"/>
        <v>2698.973566902857</v>
      </c>
      <c r="D774" s="14">
        <f>-LN(1-QUEUEwR!E774)/$D$5</f>
        <v>1.8216701784618856</v>
      </c>
      <c r="E774" s="14">
        <f t="shared" si="46"/>
        <v>2711.1722442105074</v>
      </c>
      <c r="F774" s="14">
        <f t="shared" si="44"/>
        <v>12.198677307650541</v>
      </c>
      <c r="G774" s="15">
        <f t="shared" si="47"/>
        <v>10.377007129188655</v>
      </c>
    </row>
    <row r="775" spans="1:7" ht="12.75">
      <c r="A775" s="9">
        <v>754</v>
      </c>
      <c r="B775" s="14">
        <f>-LN(1-QUEUEwR!B775)/$D$4</f>
        <v>5.681684243011568</v>
      </c>
      <c r="C775" s="14">
        <f t="shared" si="45"/>
        <v>2704.6552511458685</v>
      </c>
      <c r="D775" s="14">
        <f>-LN(1-QUEUEwR!E775)/$D$5</f>
        <v>0.5966936438353447</v>
      </c>
      <c r="E775" s="14">
        <f t="shared" si="46"/>
        <v>2711.7689378543428</v>
      </c>
      <c r="F775" s="14">
        <f t="shared" si="44"/>
        <v>7.1136867084742335</v>
      </c>
      <c r="G775" s="15">
        <f t="shared" si="47"/>
        <v>6.516993064638889</v>
      </c>
    </row>
    <row r="776" spans="1:7" ht="12.75">
      <c r="A776" s="9">
        <v>755</v>
      </c>
      <c r="B776" s="14">
        <f>-LN(1-QUEUEwR!B776)/$D$4</f>
        <v>2.8311493758648654</v>
      </c>
      <c r="C776" s="14">
        <f t="shared" si="45"/>
        <v>2707.4864005217332</v>
      </c>
      <c r="D776" s="14">
        <f>-LN(1-QUEUEwR!E776)/$D$5</f>
        <v>3.017792033189956</v>
      </c>
      <c r="E776" s="14">
        <f t="shared" si="46"/>
        <v>2714.7867298875326</v>
      </c>
      <c r="F776" s="14">
        <f t="shared" si="44"/>
        <v>7.300329365799371</v>
      </c>
      <c r="G776" s="15">
        <f t="shared" si="47"/>
        <v>4.282537332609415</v>
      </c>
    </row>
    <row r="777" spans="1:7" ht="12.75">
      <c r="A777" s="9">
        <v>756</v>
      </c>
      <c r="B777" s="14">
        <f>-LN(1-QUEUEwR!B777)/$D$4</f>
        <v>0.4597744996016842</v>
      </c>
      <c r="C777" s="14">
        <f t="shared" si="45"/>
        <v>2707.946175021335</v>
      </c>
      <c r="D777" s="14">
        <f>-LN(1-QUEUEwR!E777)/$D$5</f>
        <v>1.3953025082239146</v>
      </c>
      <c r="E777" s="14">
        <f t="shared" si="46"/>
        <v>2716.1820323957563</v>
      </c>
      <c r="F777" s="14">
        <f t="shared" si="44"/>
        <v>8.235857374421357</v>
      </c>
      <c r="G777" s="15">
        <f t="shared" si="47"/>
        <v>6.840554866197443</v>
      </c>
    </row>
    <row r="778" spans="1:7" ht="12.75">
      <c r="A778" s="9">
        <v>757</v>
      </c>
      <c r="B778" s="14">
        <f>-LN(1-QUEUEwR!B778)/$D$4</f>
        <v>1.593418463811296</v>
      </c>
      <c r="C778" s="14">
        <f t="shared" si="45"/>
        <v>2709.5395934851463</v>
      </c>
      <c r="D778" s="14">
        <f>-LN(1-QUEUEwR!E778)/$D$5</f>
        <v>6.080329409530793</v>
      </c>
      <c r="E778" s="14">
        <f t="shared" si="46"/>
        <v>2722.262361805287</v>
      </c>
      <c r="F778" s="14">
        <f t="shared" si="44"/>
        <v>12.722768320140858</v>
      </c>
      <c r="G778" s="15">
        <f t="shared" si="47"/>
        <v>6.642438910610065</v>
      </c>
    </row>
    <row r="779" spans="1:7" ht="12.75">
      <c r="A779" s="9">
        <v>758</v>
      </c>
      <c r="B779" s="14">
        <f>-LN(1-QUEUEwR!B779)/$D$4</f>
        <v>0.15427018390217906</v>
      </c>
      <c r="C779" s="14">
        <f t="shared" si="45"/>
        <v>2709.6938636690484</v>
      </c>
      <c r="D779" s="14">
        <f>-LN(1-QUEUEwR!E779)/$D$5</f>
        <v>2.067375589429994</v>
      </c>
      <c r="E779" s="14">
        <f t="shared" si="46"/>
        <v>2724.329737394717</v>
      </c>
      <c r="F779" s="14">
        <f t="shared" si="44"/>
        <v>14.635873725668716</v>
      </c>
      <c r="G779" s="15">
        <f t="shared" si="47"/>
        <v>12.568498136238723</v>
      </c>
    </row>
    <row r="780" spans="1:7" ht="12.75">
      <c r="A780" s="9">
        <v>759</v>
      </c>
      <c r="B780" s="14">
        <f>-LN(1-QUEUEwR!B780)/$D$4</f>
        <v>0.396664491650117</v>
      </c>
      <c r="C780" s="14">
        <f t="shared" si="45"/>
        <v>2710.0905281606983</v>
      </c>
      <c r="D780" s="14">
        <f>-LN(1-QUEUEwR!E780)/$D$5</f>
        <v>0.5535396533910311</v>
      </c>
      <c r="E780" s="14">
        <f t="shared" si="46"/>
        <v>2724.883277048108</v>
      </c>
      <c r="F780" s="14">
        <f t="shared" si="44"/>
        <v>14.792748887409743</v>
      </c>
      <c r="G780" s="15">
        <f t="shared" si="47"/>
        <v>14.239209234018713</v>
      </c>
    </row>
    <row r="781" spans="1:7" ht="12.75">
      <c r="A781" s="9">
        <v>760</v>
      </c>
      <c r="B781" s="14">
        <f>-LN(1-QUEUEwR!B781)/$D$4</f>
        <v>3.467799291170568</v>
      </c>
      <c r="C781" s="14">
        <f t="shared" si="45"/>
        <v>2713.558327451869</v>
      </c>
      <c r="D781" s="14">
        <f>-LN(1-QUEUEwR!E781)/$D$5</f>
        <v>5.9395247353411325</v>
      </c>
      <c r="E781" s="14">
        <f t="shared" si="46"/>
        <v>2730.822801783449</v>
      </c>
      <c r="F781" s="14">
        <f t="shared" si="44"/>
        <v>17.264474331580004</v>
      </c>
      <c r="G781" s="15">
        <f t="shared" si="47"/>
        <v>11.324949596238872</v>
      </c>
    </row>
    <row r="782" spans="1:7" ht="12.75">
      <c r="A782" s="9">
        <v>761</v>
      </c>
      <c r="B782" s="14">
        <f>-LN(1-QUEUEwR!B782)/$D$4</f>
        <v>2.3390792906659237</v>
      </c>
      <c r="C782" s="14">
        <f t="shared" si="45"/>
        <v>2715.8974067425347</v>
      </c>
      <c r="D782" s="14">
        <f>-LN(1-QUEUEwR!E782)/$D$5</f>
        <v>1.8033376786212651</v>
      </c>
      <c r="E782" s="14">
        <f t="shared" si="46"/>
        <v>2732.62613946207</v>
      </c>
      <c r="F782" s="14">
        <f t="shared" si="44"/>
        <v>16.7287327195354</v>
      </c>
      <c r="G782" s="15">
        <f t="shared" si="47"/>
        <v>14.925395040914136</v>
      </c>
    </row>
    <row r="783" spans="1:7" ht="12.75">
      <c r="A783" s="9">
        <v>762</v>
      </c>
      <c r="B783" s="14">
        <f>-LN(1-QUEUEwR!B783)/$D$4</f>
        <v>0.026679797344890094</v>
      </c>
      <c r="C783" s="14">
        <f t="shared" si="45"/>
        <v>2715.9240865398797</v>
      </c>
      <c r="D783" s="14">
        <f>-LN(1-QUEUEwR!E783)/$D$5</f>
        <v>3.233779789916256</v>
      </c>
      <c r="E783" s="14">
        <f t="shared" si="46"/>
        <v>2735.8599192519864</v>
      </c>
      <c r="F783" s="14">
        <f t="shared" si="44"/>
        <v>19.93583271210673</v>
      </c>
      <c r="G783" s="15">
        <f t="shared" si="47"/>
        <v>16.702052922190475</v>
      </c>
    </row>
    <row r="784" spans="1:7" ht="12.75">
      <c r="A784" s="9">
        <v>763</v>
      </c>
      <c r="B784" s="14">
        <f>-LN(1-QUEUEwR!B784)/$D$4</f>
        <v>0.638822137050413</v>
      </c>
      <c r="C784" s="14">
        <f t="shared" si="45"/>
        <v>2716.56290867693</v>
      </c>
      <c r="D784" s="14">
        <f>-LN(1-QUEUEwR!E784)/$D$5</f>
        <v>1.6920267645022495</v>
      </c>
      <c r="E784" s="14">
        <f t="shared" si="46"/>
        <v>2737.5519460164887</v>
      </c>
      <c r="F784" s="14">
        <f t="shared" si="44"/>
        <v>20.989037339558763</v>
      </c>
      <c r="G784" s="15">
        <f t="shared" si="47"/>
        <v>19.297010575056515</v>
      </c>
    </row>
    <row r="785" spans="1:7" ht="12.75">
      <c r="A785" s="9">
        <v>764</v>
      </c>
      <c r="B785" s="14">
        <f>-LN(1-QUEUEwR!B785)/$D$4</f>
        <v>0.11707930474902958</v>
      </c>
      <c r="C785" s="14">
        <f t="shared" si="45"/>
        <v>2716.679987981679</v>
      </c>
      <c r="D785" s="14">
        <f>-LN(1-QUEUEwR!E785)/$D$5</f>
        <v>1.4753509901531616</v>
      </c>
      <c r="E785" s="14">
        <f t="shared" si="46"/>
        <v>2739.0272970066417</v>
      </c>
      <c r="F785" s="14">
        <f t="shared" si="44"/>
        <v>22.34730902496267</v>
      </c>
      <c r="G785" s="15">
        <f t="shared" si="47"/>
        <v>20.87195803480951</v>
      </c>
    </row>
    <row r="786" spans="1:7" ht="12.75">
      <c r="A786" s="9">
        <v>765</v>
      </c>
      <c r="B786" s="14">
        <f>-LN(1-QUEUEwR!B786)/$D$4</f>
        <v>1.9488791071416534</v>
      </c>
      <c r="C786" s="14">
        <f t="shared" si="45"/>
        <v>2718.6288670888207</v>
      </c>
      <c r="D786" s="14">
        <f>-LN(1-QUEUEwR!E786)/$D$5</f>
        <v>0.8985494344356714</v>
      </c>
      <c r="E786" s="14">
        <f t="shared" si="46"/>
        <v>2739.9258464410773</v>
      </c>
      <c r="F786" s="14">
        <f t="shared" si="44"/>
        <v>21.296979352256585</v>
      </c>
      <c r="G786" s="15">
        <f t="shared" si="47"/>
        <v>20.398429917820913</v>
      </c>
    </row>
    <row r="787" spans="1:7" ht="12.75">
      <c r="A787" s="9">
        <v>766</v>
      </c>
      <c r="B787" s="14">
        <f>-LN(1-QUEUEwR!B787)/$D$4</f>
        <v>0.6974799415658195</v>
      </c>
      <c r="C787" s="14">
        <f t="shared" si="45"/>
        <v>2719.3263470303864</v>
      </c>
      <c r="D787" s="14">
        <f>-LN(1-QUEUEwR!E787)/$D$5</f>
        <v>0.26160685817502827</v>
      </c>
      <c r="E787" s="14">
        <f t="shared" si="46"/>
        <v>2740.1874532992524</v>
      </c>
      <c r="F787" s="14">
        <f t="shared" si="44"/>
        <v>20.861106268866024</v>
      </c>
      <c r="G787" s="15">
        <f t="shared" si="47"/>
        <v>20.599499410690996</v>
      </c>
    </row>
    <row r="788" spans="1:7" ht="12.75">
      <c r="A788" s="9">
        <v>767</v>
      </c>
      <c r="B788" s="14">
        <f>-LN(1-QUEUEwR!B788)/$D$4</f>
        <v>1.3829115651360815</v>
      </c>
      <c r="C788" s="14">
        <f t="shared" si="45"/>
        <v>2720.7092585955224</v>
      </c>
      <c r="D788" s="14">
        <f>-LN(1-QUEUEwR!E788)/$D$5</f>
        <v>2.814704060358207</v>
      </c>
      <c r="E788" s="14">
        <f t="shared" si="46"/>
        <v>2743.0021573596105</v>
      </c>
      <c r="F788" s="14">
        <f t="shared" si="44"/>
        <v>22.292898764088022</v>
      </c>
      <c r="G788" s="15">
        <f t="shared" si="47"/>
        <v>19.478194703729816</v>
      </c>
    </row>
    <row r="789" spans="1:7" ht="12.75">
      <c r="A789" s="9">
        <v>768</v>
      </c>
      <c r="B789" s="14">
        <f>-LN(1-QUEUEwR!B789)/$D$4</f>
        <v>0.3481967604136032</v>
      </c>
      <c r="C789" s="14">
        <f t="shared" si="45"/>
        <v>2721.057455355936</v>
      </c>
      <c r="D789" s="14">
        <f>-LN(1-QUEUEwR!E789)/$D$5</f>
        <v>0.3709360007440443</v>
      </c>
      <c r="E789" s="14">
        <f t="shared" si="46"/>
        <v>2743.3730933603547</v>
      </c>
      <c r="F789" s="14">
        <f t="shared" si="44"/>
        <v>22.315638004418815</v>
      </c>
      <c r="G789" s="15">
        <f t="shared" si="47"/>
        <v>21.94470200367477</v>
      </c>
    </row>
    <row r="790" spans="1:7" ht="12.75">
      <c r="A790" s="9">
        <v>769</v>
      </c>
      <c r="B790" s="14">
        <f>-LN(1-QUEUEwR!B790)/$D$4</f>
        <v>5.751382134323612</v>
      </c>
      <c r="C790" s="14">
        <f t="shared" si="45"/>
        <v>2726.8088374902595</v>
      </c>
      <c r="D790" s="14">
        <f>-LN(1-QUEUEwR!E790)/$D$5</f>
        <v>1.1777992546502978</v>
      </c>
      <c r="E790" s="14">
        <f t="shared" si="46"/>
        <v>2744.550892615005</v>
      </c>
      <c r="F790" s="14">
        <f aca="true" t="shared" si="48" ref="F790:F853">E790-C790</f>
        <v>17.742055124745548</v>
      </c>
      <c r="G790" s="15">
        <f t="shared" si="47"/>
        <v>16.56425587009525</v>
      </c>
    </row>
    <row r="791" spans="1:7" ht="12.75">
      <c r="A791" s="9">
        <v>770</v>
      </c>
      <c r="B791" s="14">
        <f>-LN(1-QUEUEwR!B791)/$D$4</f>
        <v>1.8062851686947017</v>
      </c>
      <c r="C791" s="14">
        <f aca="true" t="shared" si="49" ref="C791:C854">C790+B791</f>
        <v>2728.615122658954</v>
      </c>
      <c r="D791" s="14">
        <f>-LN(1-QUEUEwR!E791)/$D$5</f>
        <v>4.508440956647756</v>
      </c>
      <c r="E791" s="14">
        <f aca="true" t="shared" si="50" ref="E791:E854">D791+MAX(C791,E790)</f>
        <v>2749.059333571653</v>
      </c>
      <c r="F791" s="14">
        <f t="shared" si="48"/>
        <v>20.444210912698964</v>
      </c>
      <c r="G791" s="15">
        <f aca="true" t="shared" si="51" ref="G791:G854">+F791-D791</f>
        <v>15.935769956051207</v>
      </c>
    </row>
    <row r="792" spans="1:7" ht="12.75">
      <c r="A792" s="9">
        <v>771</v>
      </c>
      <c r="B792" s="14">
        <f>-LN(1-QUEUEwR!B792)/$D$4</f>
        <v>3.673131266767887</v>
      </c>
      <c r="C792" s="14">
        <f t="shared" si="49"/>
        <v>2732.288253925722</v>
      </c>
      <c r="D792" s="14">
        <f>-LN(1-QUEUEwR!E792)/$D$5</f>
        <v>0.599796442411505</v>
      </c>
      <c r="E792" s="14">
        <f t="shared" si="50"/>
        <v>2749.6591300140644</v>
      </c>
      <c r="F792" s="14">
        <f t="shared" si="48"/>
        <v>17.370876088342357</v>
      </c>
      <c r="G792" s="15">
        <f t="shared" si="51"/>
        <v>16.77107964593085</v>
      </c>
    </row>
    <row r="793" spans="1:7" ht="12.75">
      <c r="A793" s="9">
        <v>772</v>
      </c>
      <c r="B793" s="14">
        <f>-LN(1-QUEUEwR!B793)/$D$4</f>
        <v>2.618161227192728</v>
      </c>
      <c r="C793" s="14">
        <f t="shared" si="49"/>
        <v>2734.9064151529146</v>
      </c>
      <c r="D793" s="14">
        <f>-LN(1-QUEUEwR!E793)/$D$5</f>
        <v>6.020584090065701</v>
      </c>
      <c r="E793" s="14">
        <f t="shared" si="50"/>
        <v>2755.67971410413</v>
      </c>
      <c r="F793" s="14">
        <f t="shared" si="48"/>
        <v>20.773298951215565</v>
      </c>
      <c r="G793" s="15">
        <f t="shared" si="51"/>
        <v>14.752714861149865</v>
      </c>
    </row>
    <row r="794" spans="1:7" ht="12.75">
      <c r="A794" s="9">
        <v>773</v>
      </c>
      <c r="B794" s="14">
        <f>-LN(1-QUEUEwR!B794)/$D$4</f>
        <v>1.4748000333303186</v>
      </c>
      <c r="C794" s="14">
        <f t="shared" si="49"/>
        <v>2736.381215186245</v>
      </c>
      <c r="D794" s="14">
        <f>-LN(1-QUEUEwR!E794)/$D$5</f>
        <v>1.6689773651931925</v>
      </c>
      <c r="E794" s="14">
        <f t="shared" si="50"/>
        <v>2757.3486914693235</v>
      </c>
      <c r="F794" s="14">
        <f t="shared" si="48"/>
        <v>20.967476283078668</v>
      </c>
      <c r="G794" s="15">
        <f t="shared" si="51"/>
        <v>19.298498917885475</v>
      </c>
    </row>
    <row r="795" spans="1:7" ht="12.75">
      <c r="A795" s="9">
        <v>774</v>
      </c>
      <c r="B795" s="14">
        <f>-LN(1-QUEUEwR!B795)/$D$4</f>
        <v>0.06205669426003441</v>
      </c>
      <c r="C795" s="14">
        <f t="shared" si="49"/>
        <v>2736.4432718805047</v>
      </c>
      <c r="D795" s="14">
        <f>-LN(1-QUEUEwR!E795)/$D$5</f>
        <v>0.4135042508864487</v>
      </c>
      <c r="E795" s="14">
        <f t="shared" si="50"/>
        <v>2757.76219572021</v>
      </c>
      <c r="F795" s="14">
        <f t="shared" si="48"/>
        <v>21.31892383970535</v>
      </c>
      <c r="G795" s="15">
        <f t="shared" si="51"/>
        <v>20.9054195888189</v>
      </c>
    </row>
    <row r="796" spans="1:7" ht="12.75">
      <c r="A796" s="9">
        <v>775</v>
      </c>
      <c r="B796" s="14">
        <f>-LN(1-QUEUEwR!B796)/$D$4</f>
        <v>4.979026567246117</v>
      </c>
      <c r="C796" s="14">
        <f t="shared" si="49"/>
        <v>2741.4222984477506</v>
      </c>
      <c r="D796" s="14">
        <f>-LN(1-QUEUEwR!E796)/$D$5</f>
        <v>0.3488559868022739</v>
      </c>
      <c r="E796" s="14">
        <f t="shared" si="50"/>
        <v>2758.1110517070124</v>
      </c>
      <c r="F796" s="14">
        <f t="shared" si="48"/>
        <v>16.68875325926183</v>
      </c>
      <c r="G796" s="15">
        <f t="shared" si="51"/>
        <v>16.339897272459556</v>
      </c>
    </row>
    <row r="797" spans="1:7" ht="12.75">
      <c r="A797" s="9">
        <v>776</v>
      </c>
      <c r="B797" s="14">
        <f>-LN(1-QUEUEwR!B797)/$D$4</f>
        <v>4.491582685248447</v>
      </c>
      <c r="C797" s="14">
        <f t="shared" si="49"/>
        <v>2745.913881132999</v>
      </c>
      <c r="D797" s="14">
        <f>-LN(1-QUEUEwR!E797)/$D$5</f>
        <v>2.4115117196731854</v>
      </c>
      <c r="E797" s="14">
        <f t="shared" si="50"/>
        <v>2760.522563426686</v>
      </c>
      <c r="F797" s="14">
        <f t="shared" si="48"/>
        <v>14.608682293686797</v>
      </c>
      <c r="G797" s="15">
        <f t="shared" si="51"/>
        <v>12.197170574013612</v>
      </c>
    </row>
    <row r="798" spans="1:7" ht="12.75">
      <c r="A798" s="9">
        <v>777</v>
      </c>
      <c r="B798" s="14">
        <f>-LN(1-QUEUEwR!B798)/$D$4</f>
        <v>0.5820543842454033</v>
      </c>
      <c r="C798" s="14">
        <f t="shared" si="49"/>
        <v>2746.4959355172446</v>
      </c>
      <c r="D798" s="14">
        <f>-LN(1-QUEUEwR!E798)/$D$5</f>
        <v>3.093272556176086</v>
      </c>
      <c r="E798" s="14">
        <f t="shared" si="50"/>
        <v>2763.615835982862</v>
      </c>
      <c r="F798" s="14">
        <f t="shared" si="48"/>
        <v>17.11990046561732</v>
      </c>
      <c r="G798" s="15">
        <f t="shared" si="51"/>
        <v>14.026627909441235</v>
      </c>
    </row>
    <row r="799" spans="1:7" ht="12.75">
      <c r="A799" s="9">
        <v>778</v>
      </c>
      <c r="B799" s="14">
        <f>-LN(1-QUEUEwR!B799)/$D$4</f>
        <v>2.022231532349221</v>
      </c>
      <c r="C799" s="14">
        <f t="shared" si="49"/>
        <v>2748.5181670495936</v>
      </c>
      <c r="D799" s="14">
        <f>-LN(1-QUEUEwR!E799)/$D$5</f>
        <v>0.3027438021036134</v>
      </c>
      <c r="E799" s="14">
        <f t="shared" si="50"/>
        <v>2763.9185797849655</v>
      </c>
      <c r="F799" s="14">
        <f t="shared" si="48"/>
        <v>15.400412735371901</v>
      </c>
      <c r="G799" s="15">
        <f t="shared" si="51"/>
        <v>15.097668933268288</v>
      </c>
    </row>
    <row r="800" spans="1:7" ht="12.75">
      <c r="A800" s="9">
        <v>779</v>
      </c>
      <c r="B800" s="14">
        <f>-LN(1-QUEUEwR!B800)/$D$4</f>
        <v>6.2751987972770324</v>
      </c>
      <c r="C800" s="14">
        <f t="shared" si="49"/>
        <v>2754.7933658468705</v>
      </c>
      <c r="D800" s="14">
        <f>-LN(1-QUEUEwR!E800)/$D$5</f>
        <v>0.89460186734069</v>
      </c>
      <c r="E800" s="14">
        <f t="shared" si="50"/>
        <v>2764.813181652306</v>
      </c>
      <c r="F800" s="14">
        <f t="shared" si="48"/>
        <v>10.019815805435428</v>
      </c>
      <c r="G800" s="15">
        <f t="shared" si="51"/>
        <v>9.125213938094738</v>
      </c>
    </row>
    <row r="801" spans="1:7" ht="12.75">
      <c r="A801" s="9">
        <v>780</v>
      </c>
      <c r="B801" s="14">
        <f>-LN(1-QUEUEwR!B801)/$D$4</f>
        <v>16.189243472917557</v>
      </c>
      <c r="C801" s="14">
        <f t="shared" si="49"/>
        <v>2770.982609319788</v>
      </c>
      <c r="D801" s="14">
        <f>-LN(1-QUEUEwR!E801)/$D$5</f>
        <v>2.949096889030879</v>
      </c>
      <c r="E801" s="14">
        <f t="shared" si="50"/>
        <v>2773.931706208819</v>
      </c>
      <c r="F801" s="14">
        <f t="shared" si="48"/>
        <v>2.9490968890308977</v>
      </c>
      <c r="G801" s="15">
        <f t="shared" si="51"/>
        <v>1.865174681370263E-14</v>
      </c>
    </row>
    <row r="802" spans="1:7" ht="12.75">
      <c r="A802" s="9">
        <v>781</v>
      </c>
      <c r="B802" s="14">
        <f>-LN(1-QUEUEwR!B802)/$D$4</f>
        <v>4.703494133946811</v>
      </c>
      <c r="C802" s="14">
        <f t="shared" si="49"/>
        <v>2775.6861034537346</v>
      </c>
      <c r="D802" s="14">
        <f>-LN(1-QUEUEwR!E802)/$D$5</f>
        <v>7.162390490495396</v>
      </c>
      <c r="E802" s="14">
        <f t="shared" si="50"/>
        <v>2782.84849394423</v>
      </c>
      <c r="F802" s="14">
        <f t="shared" si="48"/>
        <v>7.162390490495454</v>
      </c>
      <c r="G802" s="15">
        <f t="shared" si="51"/>
        <v>5.861977570020827E-14</v>
      </c>
    </row>
    <row r="803" spans="1:7" ht="12.75">
      <c r="A803" s="9">
        <v>782</v>
      </c>
      <c r="B803" s="14">
        <f>-LN(1-QUEUEwR!B803)/$D$4</f>
        <v>1.5675856712100626</v>
      </c>
      <c r="C803" s="14">
        <f t="shared" si="49"/>
        <v>2777.2536891249447</v>
      </c>
      <c r="D803" s="14">
        <f>-LN(1-QUEUEwR!E803)/$D$5</f>
        <v>2.8882929726301376</v>
      </c>
      <c r="E803" s="14">
        <f t="shared" si="50"/>
        <v>2785.73678691686</v>
      </c>
      <c r="F803" s="14">
        <f t="shared" si="48"/>
        <v>8.483097791915498</v>
      </c>
      <c r="G803" s="15">
        <f t="shared" si="51"/>
        <v>5.594804819285359</v>
      </c>
    </row>
    <row r="804" spans="1:7" ht="12.75">
      <c r="A804" s="9">
        <v>783</v>
      </c>
      <c r="B804" s="14">
        <f>-LN(1-QUEUEwR!B804)/$D$4</f>
        <v>1.5156382635896266</v>
      </c>
      <c r="C804" s="14">
        <f t="shared" si="49"/>
        <v>2778.7693273885343</v>
      </c>
      <c r="D804" s="14">
        <f>-LN(1-QUEUEwR!E804)/$D$5</f>
        <v>6.95414071807734</v>
      </c>
      <c r="E804" s="14">
        <f t="shared" si="50"/>
        <v>2792.6909276349375</v>
      </c>
      <c r="F804" s="14">
        <f t="shared" si="48"/>
        <v>13.921600246403159</v>
      </c>
      <c r="G804" s="15">
        <f t="shared" si="51"/>
        <v>6.967459528325819</v>
      </c>
    </row>
    <row r="805" spans="1:7" ht="12.75">
      <c r="A805" s="9">
        <v>784</v>
      </c>
      <c r="B805" s="14">
        <f>-LN(1-QUEUEwR!B805)/$D$4</f>
        <v>0.21597622949159304</v>
      </c>
      <c r="C805" s="14">
        <f t="shared" si="49"/>
        <v>2778.9853036180257</v>
      </c>
      <c r="D805" s="14">
        <f>-LN(1-QUEUEwR!E805)/$D$5</f>
        <v>5.630278838301158</v>
      </c>
      <c r="E805" s="14">
        <f t="shared" si="50"/>
        <v>2798.321206473239</v>
      </c>
      <c r="F805" s="14">
        <f t="shared" si="48"/>
        <v>19.335902855213135</v>
      </c>
      <c r="G805" s="15">
        <f t="shared" si="51"/>
        <v>13.705624016911976</v>
      </c>
    </row>
    <row r="806" spans="1:7" ht="12.75">
      <c r="A806" s="9">
        <v>785</v>
      </c>
      <c r="B806" s="14">
        <f>-LN(1-QUEUEwR!B806)/$D$4</f>
        <v>1.1940364690132652</v>
      </c>
      <c r="C806" s="14">
        <f t="shared" si="49"/>
        <v>2780.179340087039</v>
      </c>
      <c r="D806" s="14">
        <f>-LN(1-QUEUEwR!E806)/$D$5</f>
        <v>0.9272926516693828</v>
      </c>
      <c r="E806" s="14">
        <f t="shared" si="50"/>
        <v>2799.248499124908</v>
      </c>
      <c r="F806" s="14">
        <f t="shared" si="48"/>
        <v>19.069159037869213</v>
      </c>
      <c r="G806" s="15">
        <f t="shared" si="51"/>
        <v>18.14186638619983</v>
      </c>
    </row>
    <row r="807" spans="1:7" ht="12.75">
      <c r="A807" s="9">
        <v>786</v>
      </c>
      <c r="B807" s="14">
        <f>-LN(1-QUEUEwR!B807)/$D$4</f>
        <v>0.28658628769097244</v>
      </c>
      <c r="C807" s="14">
        <f t="shared" si="49"/>
        <v>2780.46592637473</v>
      </c>
      <c r="D807" s="14">
        <f>-LN(1-QUEUEwR!E807)/$D$5</f>
        <v>2.454270812455944</v>
      </c>
      <c r="E807" s="14">
        <f t="shared" si="50"/>
        <v>2801.702769937364</v>
      </c>
      <c r="F807" s="14">
        <f t="shared" si="48"/>
        <v>21.23684356263402</v>
      </c>
      <c r="G807" s="15">
        <f t="shared" si="51"/>
        <v>18.782572750178076</v>
      </c>
    </row>
    <row r="808" spans="1:7" ht="12.75">
      <c r="A808" s="9">
        <v>787</v>
      </c>
      <c r="B808" s="14">
        <f>-LN(1-QUEUEwR!B808)/$D$4</f>
        <v>2.3032832865373956</v>
      </c>
      <c r="C808" s="14">
        <f t="shared" si="49"/>
        <v>2782.7692096612673</v>
      </c>
      <c r="D808" s="14">
        <f>-LN(1-QUEUEwR!E808)/$D$5</f>
        <v>2.014132252841919</v>
      </c>
      <c r="E808" s="14">
        <f t="shared" si="50"/>
        <v>2803.716902190206</v>
      </c>
      <c r="F808" s="14">
        <f t="shared" si="48"/>
        <v>20.94769252893866</v>
      </c>
      <c r="G808" s="15">
        <f t="shared" si="51"/>
        <v>18.933560276096742</v>
      </c>
    </row>
    <row r="809" spans="1:7" ht="12.75">
      <c r="A809" s="9">
        <v>788</v>
      </c>
      <c r="B809" s="14">
        <f>-LN(1-QUEUEwR!B809)/$D$4</f>
        <v>5.195212711737985</v>
      </c>
      <c r="C809" s="14">
        <f t="shared" si="49"/>
        <v>2787.964422373005</v>
      </c>
      <c r="D809" s="14">
        <f>-LN(1-QUEUEwR!E809)/$D$5</f>
        <v>0.9770195429154723</v>
      </c>
      <c r="E809" s="14">
        <f t="shared" si="50"/>
        <v>2804.6939217331214</v>
      </c>
      <c r="F809" s="14">
        <f t="shared" si="48"/>
        <v>16.72949936011628</v>
      </c>
      <c r="G809" s="15">
        <f t="shared" si="51"/>
        <v>15.752479817200806</v>
      </c>
    </row>
    <row r="810" spans="1:7" ht="12.75">
      <c r="A810" s="9">
        <v>789</v>
      </c>
      <c r="B810" s="14">
        <f>-LN(1-QUEUEwR!B810)/$D$4</f>
        <v>0.0976658549113321</v>
      </c>
      <c r="C810" s="14">
        <f t="shared" si="49"/>
        <v>2788.0620882279163</v>
      </c>
      <c r="D810" s="14">
        <f>-LN(1-QUEUEwR!E810)/$D$5</f>
        <v>1.58151940498677</v>
      </c>
      <c r="E810" s="14">
        <f t="shared" si="50"/>
        <v>2806.2754411381084</v>
      </c>
      <c r="F810" s="14">
        <f t="shared" si="48"/>
        <v>18.213352910192043</v>
      </c>
      <c r="G810" s="15">
        <f t="shared" si="51"/>
        <v>16.63183350520527</v>
      </c>
    </row>
    <row r="811" spans="1:7" ht="12.75">
      <c r="A811" s="9">
        <v>790</v>
      </c>
      <c r="B811" s="14">
        <f>-LN(1-QUEUEwR!B811)/$D$4</f>
        <v>6.337263625684892</v>
      </c>
      <c r="C811" s="14">
        <f t="shared" si="49"/>
        <v>2794.3993518536013</v>
      </c>
      <c r="D811" s="14">
        <f>-LN(1-QUEUEwR!E811)/$D$5</f>
        <v>2.5352070847804344</v>
      </c>
      <c r="E811" s="14">
        <f t="shared" si="50"/>
        <v>2808.8106482228886</v>
      </c>
      <c r="F811" s="14">
        <f t="shared" si="48"/>
        <v>14.411296369287356</v>
      </c>
      <c r="G811" s="15">
        <f t="shared" si="51"/>
        <v>11.876089284506921</v>
      </c>
    </row>
    <row r="812" spans="1:7" ht="12.75">
      <c r="A812" s="9">
        <v>791</v>
      </c>
      <c r="B812" s="14">
        <f>-LN(1-QUEUEwR!B812)/$D$4</f>
        <v>2.7980102081219798</v>
      </c>
      <c r="C812" s="14">
        <f t="shared" si="49"/>
        <v>2797.197362061723</v>
      </c>
      <c r="D812" s="14">
        <f>-LN(1-QUEUEwR!E812)/$D$5</f>
        <v>1.8535170328398354</v>
      </c>
      <c r="E812" s="14">
        <f t="shared" si="50"/>
        <v>2810.6641652557287</v>
      </c>
      <c r="F812" s="14">
        <f t="shared" si="48"/>
        <v>13.466803194005479</v>
      </c>
      <c r="G812" s="15">
        <f t="shared" si="51"/>
        <v>11.613286161165643</v>
      </c>
    </row>
    <row r="813" spans="1:7" ht="12.75">
      <c r="A813" s="9">
        <v>792</v>
      </c>
      <c r="B813" s="14">
        <f>-LN(1-QUEUEwR!B813)/$D$4</f>
        <v>0.15789385890123642</v>
      </c>
      <c r="C813" s="14">
        <f t="shared" si="49"/>
        <v>2797.3552559206246</v>
      </c>
      <c r="D813" s="14">
        <f>-LN(1-QUEUEwR!E813)/$D$5</f>
        <v>0.08771010615766088</v>
      </c>
      <c r="E813" s="14">
        <f t="shared" si="50"/>
        <v>2810.7518753618865</v>
      </c>
      <c r="F813" s="14">
        <f t="shared" si="48"/>
        <v>13.396619441261919</v>
      </c>
      <c r="G813" s="15">
        <f t="shared" si="51"/>
        <v>13.308909335104257</v>
      </c>
    </row>
    <row r="814" spans="1:7" ht="12.75">
      <c r="A814" s="9">
        <v>793</v>
      </c>
      <c r="B814" s="14">
        <f>-LN(1-QUEUEwR!B814)/$D$4</f>
        <v>0.039549085469362685</v>
      </c>
      <c r="C814" s="14">
        <f t="shared" si="49"/>
        <v>2797.394805006094</v>
      </c>
      <c r="D814" s="14">
        <f>-LN(1-QUEUEwR!E814)/$D$5</f>
        <v>2.2996921424288597</v>
      </c>
      <c r="E814" s="14">
        <f t="shared" si="50"/>
        <v>2813.0515675043152</v>
      </c>
      <c r="F814" s="14">
        <f t="shared" si="48"/>
        <v>15.65676249822127</v>
      </c>
      <c r="G814" s="15">
        <f t="shared" si="51"/>
        <v>13.357070355792409</v>
      </c>
    </row>
    <row r="815" spans="1:7" ht="12.75">
      <c r="A815" s="9">
        <v>794</v>
      </c>
      <c r="B815" s="14">
        <f>-LN(1-QUEUEwR!B815)/$D$4</f>
        <v>11.785296653066036</v>
      </c>
      <c r="C815" s="14">
        <f t="shared" si="49"/>
        <v>2809.18010165916</v>
      </c>
      <c r="D815" s="14">
        <f>-LN(1-QUEUEwR!E815)/$D$5</f>
        <v>2.400338323327299</v>
      </c>
      <c r="E815" s="14">
        <f t="shared" si="50"/>
        <v>2815.4519058276423</v>
      </c>
      <c r="F815" s="14">
        <f t="shared" si="48"/>
        <v>6.271804168482504</v>
      </c>
      <c r="G815" s="15">
        <f t="shared" si="51"/>
        <v>3.871465845155205</v>
      </c>
    </row>
    <row r="816" spans="1:7" ht="12.75">
      <c r="A816" s="9">
        <v>795</v>
      </c>
      <c r="B816" s="14">
        <f>-LN(1-QUEUEwR!B816)/$D$4</f>
        <v>0.9555521898170104</v>
      </c>
      <c r="C816" s="14">
        <f t="shared" si="49"/>
        <v>2810.1356538489767</v>
      </c>
      <c r="D816" s="14">
        <f>-LN(1-QUEUEwR!E816)/$D$5</f>
        <v>5.663636253098895</v>
      </c>
      <c r="E816" s="14">
        <f t="shared" si="50"/>
        <v>2821.1155420807413</v>
      </c>
      <c r="F816" s="14">
        <f t="shared" si="48"/>
        <v>10.979888231764562</v>
      </c>
      <c r="G816" s="15">
        <f t="shared" si="51"/>
        <v>5.316251978665667</v>
      </c>
    </row>
    <row r="817" spans="1:7" ht="12.75">
      <c r="A817" s="9">
        <v>796</v>
      </c>
      <c r="B817" s="14">
        <f>-LN(1-QUEUEwR!B817)/$D$4</f>
        <v>3.27841501578849</v>
      </c>
      <c r="C817" s="14">
        <f t="shared" si="49"/>
        <v>2813.4140688647653</v>
      </c>
      <c r="D817" s="14">
        <f>-LN(1-QUEUEwR!E817)/$D$5</f>
        <v>2.3870321975577125</v>
      </c>
      <c r="E817" s="14">
        <f t="shared" si="50"/>
        <v>2823.502574278299</v>
      </c>
      <c r="F817" s="14">
        <f t="shared" si="48"/>
        <v>10.088505413533767</v>
      </c>
      <c r="G817" s="15">
        <f t="shared" si="51"/>
        <v>7.701473215976055</v>
      </c>
    </row>
    <row r="818" spans="1:7" ht="12.75">
      <c r="A818" s="9">
        <v>797</v>
      </c>
      <c r="B818" s="14">
        <f>-LN(1-QUEUEwR!B818)/$D$4</f>
        <v>0.6530842975890623</v>
      </c>
      <c r="C818" s="14">
        <f t="shared" si="49"/>
        <v>2814.0671531623543</v>
      </c>
      <c r="D818" s="14">
        <f>-LN(1-QUEUEwR!E818)/$D$5</f>
        <v>2.083900896856027</v>
      </c>
      <c r="E818" s="14">
        <f t="shared" si="50"/>
        <v>2825.586475175155</v>
      </c>
      <c r="F818" s="14">
        <f t="shared" si="48"/>
        <v>11.519322012800785</v>
      </c>
      <c r="G818" s="15">
        <f t="shared" si="51"/>
        <v>9.435421115944758</v>
      </c>
    </row>
    <row r="819" spans="1:7" ht="12.75">
      <c r="A819" s="9">
        <v>798</v>
      </c>
      <c r="B819" s="14">
        <f>-LN(1-QUEUEwR!B819)/$D$4</f>
        <v>2.8713552253866537</v>
      </c>
      <c r="C819" s="14">
        <f t="shared" si="49"/>
        <v>2816.938508387741</v>
      </c>
      <c r="D819" s="14">
        <f>-LN(1-QUEUEwR!E819)/$D$5</f>
        <v>6.875832841107782</v>
      </c>
      <c r="E819" s="14">
        <f t="shared" si="50"/>
        <v>2832.462308016263</v>
      </c>
      <c r="F819" s="14">
        <f t="shared" si="48"/>
        <v>15.523799628521829</v>
      </c>
      <c r="G819" s="15">
        <f t="shared" si="51"/>
        <v>8.647966787414047</v>
      </c>
    </row>
    <row r="820" spans="1:7" ht="12.75">
      <c r="A820" s="9">
        <v>799</v>
      </c>
      <c r="B820" s="14">
        <f>-LN(1-QUEUEwR!B820)/$D$4</f>
        <v>7.196982138443164</v>
      </c>
      <c r="C820" s="14">
        <f t="shared" si="49"/>
        <v>2824.135490526184</v>
      </c>
      <c r="D820" s="14">
        <f>-LN(1-QUEUEwR!E820)/$D$5</f>
        <v>3.1965556093439425</v>
      </c>
      <c r="E820" s="14">
        <f t="shared" si="50"/>
        <v>2835.658863625607</v>
      </c>
      <c r="F820" s="14">
        <f t="shared" si="48"/>
        <v>11.52337309942277</v>
      </c>
      <c r="G820" s="15">
        <f t="shared" si="51"/>
        <v>8.326817490078827</v>
      </c>
    </row>
    <row r="821" spans="1:7" ht="12.75">
      <c r="A821" s="9">
        <v>800</v>
      </c>
      <c r="B821" s="14">
        <f>-LN(1-QUEUEwR!B821)/$D$4</f>
        <v>1.3663507986645407</v>
      </c>
      <c r="C821" s="14">
        <f t="shared" si="49"/>
        <v>2825.5018413248486</v>
      </c>
      <c r="D821" s="14">
        <f>-LN(1-QUEUEwR!E821)/$D$5</f>
        <v>1.5947704134153036</v>
      </c>
      <c r="E821" s="14">
        <f t="shared" si="50"/>
        <v>2837.2536340390225</v>
      </c>
      <c r="F821" s="14">
        <f t="shared" si="48"/>
        <v>11.751792714173916</v>
      </c>
      <c r="G821" s="15">
        <f t="shared" si="51"/>
        <v>10.157022300758612</v>
      </c>
    </row>
    <row r="822" spans="1:7" ht="12.75">
      <c r="A822" s="9">
        <v>801</v>
      </c>
      <c r="B822" s="14">
        <f>-LN(1-QUEUEwR!B822)/$D$4</f>
        <v>3.7079638613080323</v>
      </c>
      <c r="C822" s="14">
        <f t="shared" si="49"/>
        <v>2829.2098051861567</v>
      </c>
      <c r="D822" s="14">
        <f>-LN(1-QUEUEwR!E822)/$D$5</f>
        <v>7.205107729599644</v>
      </c>
      <c r="E822" s="14">
        <f t="shared" si="50"/>
        <v>2844.458741768622</v>
      </c>
      <c r="F822" s="14">
        <f t="shared" si="48"/>
        <v>15.248936582465376</v>
      </c>
      <c r="G822" s="15">
        <f t="shared" si="51"/>
        <v>8.043828852865733</v>
      </c>
    </row>
    <row r="823" spans="1:7" ht="12.75">
      <c r="A823" s="9">
        <v>802</v>
      </c>
      <c r="B823" s="14">
        <f>-LN(1-QUEUEwR!B823)/$D$4</f>
        <v>6.772631506123492</v>
      </c>
      <c r="C823" s="14">
        <f t="shared" si="49"/>
        <v>2835.9824366922803</v>
      </c>
      <c r="D823" s="14">
        <f>-LN(1-QUEUEwR!E823)/$D$5</f>
        <v>0.16788832432434497</v>
      </c>
      <c r="E823" s="14">
        <f t="shared" si="50"/>
        <v>2844.6266300929465</v>
      </c>
      <c r="F823" s="14">
        <f t="shared" si="48"/>
        <v>8.644193400666154</v>
      </c>
      <c r="G823" s="15">
        <f t="shared" si="51"/>
        <v>8.47630507634181</v>
      </c>
    </row>
    <row r="824" spans="1:7" ht="12.75">
      <c r="A824" s="9">
        <v>803</v>
      </c>
      <c r="B824" s="14">
        <f>-LN(1-QUEUEwR!B824)/$D$4</f>
        <v>0.05877726450821645</v>
      </c>
      <c r="C824" s="14">
        <f t="shared" si="49"/>
        <v>2836.0412139567884</v>
      </c>
      <c r="D824" s="14">
        <f>-LN(1-QUEUEwR!E824)/$D$5</f>
        <v>1.2739873050024653</v>
      </c>
      <c r="E824" s="14">
        <f t="shared" si="50"/>
        <v>2845.9006173979487</v>
      </c>
      <c r="F824" s="14">
        <f t="shared" si="48"/>
        <v>9.859403441160339</v>
      </c>
      <c r="G824" s="15">
        <f t="shared" si="51"/>
        <v>8.585416136157873</v>
      </c>
    </row>
    <row r="825" spans="1:7" ht="12.75">
      <c r="A825" s="9">
        <v>804</v>
      </c>
      <c r="B825" s="14">
        <f>-LN(1-QUEUEwR!B825)/$D$4</f>
        <v>4.134328723955382</v>
      </c>
      <c r="C825" s="14">
        <f t="shared" si="49"/>
        <v>2840.175542680744</v>
      </c>
      <c r="D825" s="14">
        <f>-LN(1-QUEUEwR!E825)/$D$5</f>
        <v>4.224940868195061</v>
      </c>
      <c r="E825" s="14">
        <f t="shared" si="50"/>
        <v>2850.125558266144</v>
      </c>
      <c r="F825" s="14">
        <f t="shared" si="48"/>
        <v>9.950015585399797</v>
      </c>
      <c r="G825" s="15">
        <f t="shared" si="51"/>
        <v>5.725074717204736</v>
      </c>
    </row>
    <row r="826" spans="1:7" ht="12.75">
      <c r="A826" s="9">
        <v>805</v>
      </c>
      <c r="B826" s="14">
        <f>-LN(1-QUEUEwR!B826)/$D$4</f>
        <v>8.616505838916007</v>
      </c>
      <c r="C826" s="14">
        <f t="shared" si="49"/>
        <v>2848.79204851966</v>
      </c>
      <c r="D826" s="14">
        <f>-LN(1-QUEUEwR!E826)/$D$5</f>
        <v>0.22356188776426933</v>
      </c>
      <c r="E826" s="14">
        <f t="shared" si="50"/>
        <v>2850.349120153908</v>
      </c>
      <c r="F826" s="14">
        <f t="shared" si="48"/>
        <v>1.5570716342481319</v>
      </c>
      <c r="G826" s="15">
        <f t="shared" si="51"/>
        <v>1.3335097464838626</v>
      </c>
    </row>
    <row r="827" spans="1:7" ht="12.75">
      <c r="A827" s="9">
        <v>806</v>
      </c>
      <c r="B827" s="14">
        <f>-LN(1-QUEUEwR!B827)/$D$4</f>
        <v>0.9244826427104912</v>
      </c>
      <c r="C827" s="14">
        <f t="shared" si="49"/>
        <v>2849.7165311623708</v>
      </c>
      <c r="D827" s="14">
        <f>-LN(1-QUEUEwR!E827)/$D$5</f>
        <v>1.9047859141066834</v>
      </c>
      <c r="E827" s="14">
        <f t="shared" si="50"/>
        <v>2852.2539060680147</v>
      </c>
      <c r="F827" s="14">
        <f t="shared" si="48"/>
        <v>2.537374905643901</v>
      </c>
      <c r="G827" s="15">
        <f t="shared" si="51"/>
        <v>0.6325889915372176</v>
      </c>
    </row>
    <row r="828" spans="1:7" ht="12.75">
      <c r="A828" s="9">
        <v>807</v>
      </c>
      <c r="B828" s="14">
        <f>-LN(1-QUEUEwR!B828)/$D$4</f>
        <v>2.298653300544117</v>
      </c>
      <c r="C828" s="14">
        <f t="shared" si="49"/>
        <v>2852.015184462915</v>
      </c>
      <c r="D828" s="14">
        <f>-LN(1-QUEUEwR!E828)/$D$5</f>
        <v>4.003811650370955</v>
      </c>
      <c r="E828" s="14">
        <f t="shared" si="50"/>
        <v>2856.2577177183857</v>
      </c>
      <c r="F828" s="14">
        <f t="shared" si="48"/>
        <v>4.242533255470789</v>
      </c>
      <c r="G828" s="15">
        <f t="shared" si="51"/>
        <v>0.2387216050998342</v>
      </c>
    </row>
    <row r="829" spans="1:7" ht="12.75">
      <c r="A829" s="9">
        <v>808</v>
      </c>
      <c r="B829" s="14">
        <f>-LN(1-QUEUEwR!B829)/$D$4</f>
        <v>0.6079232588173643</v>
      </c>
      <c r="C829" s="14">
        <f t="shared" si="49"/>
        <v>2852.623107721732</v>
      </c>
      <c r="D829" s="14">
        <f>-LN(1-QUEUEwR!E829)/$D$5</f>
        <v>1.2459924859473457</v>
      </c>
      <c r="E829" s="14">
        <f t="shared" si="50"/>
        <v>2857.503710204333</v>
      </c>
      <c r="F829" s="14">
        <f t="shared" si="48"/>
        <v>4.880602482600807</v>
      </c>
      <c r="G829" s="15">
        <f t="shared" si="51"/>
        <v>3.6346099966534613</v>
      </c>
    </row>
    <row r="830" spans="1:7" ht="12.75">
      <c r="A830" s="9">
        <v>809</v>
      </c>
      <c r="B830" s="14">
        <f>-LN(1-QUEUEwR!B830)/$D$4</f>
        <v>2.234292136146797</v>
      </c>
      <c r="C830" s="14">
        <f t="shared" si="49"/>
        <v>2854.857399857879</v>
      </c>
      <c r="D830" s="14">
        <f>-LN(1-QUEUEwR!E830)/$D$5</f>
        <v>0.6212317502206488</v>
      </c>
      <c r="E830" s="14">
        <f t="shared" si="50"/>
        <v>2858.1249419545534</v>
      </c>
      <c r="F830" s="14">
        <f t="shared" si="48"/>
        <v>3.267542096674333</v>
      </c>
      <c r="G830" s="15">
        <f t="shared" si="51"/>
        <v>2.646310346453684</v>
      </c>
    </row>
    <row r="831" spans="1:7" ht="12.75">
      <c r="A831" s="9">
        <v>810</v>
      </c>
      <c r="B831" s="14">
        <f>-LN(1-QUEUEwR!B831)/$D$4</f>
        <v>2.0025713582021027</v>
      </c>
      <c r="C831" s="14">
        <f t="shared" si="49"/>
        <v>2856.8599712160812</v>
      </c>
      <c r="D831" s="14">
        <f>-LN(1-QUEUEwR!E831)/$D$5</f>
        <v>1.097276853199953</v>
      </c>
      <c r="E831" s="14">
        <f t="shared" si="50"/>
        <v>2859.2222188077535</v>
      </c>
      <c r="F831" s="14">
        <f t="shared" si="48"/>
        <v>2.362247591672258</v>
      </c>
      <c r="G831" s="15">
        <f t="shared" si="51"/>
        <v>1.2649707384723048</v>
      </c>
    </row>
    <row r="832" spans="1:7" ht="12.75">
      <c r="A832" s="9">
        <v>811</v>
      </c>
      <c r="B832" s="14">
        <f>-LN(1-QUEUEwR!B832)/$D$4</f>
        <v>7.465931094909131</v>
      </c>
      <c r="C832" s="14">
        <f t="shared" si="49"/>
        <v>2864.3259023109904</v>
      </c>
      <c r="D832" s="14">
        <f>-LN(1-QUEUEwR!E832)/$D$5</f>
        <v>1.251527529116677</v>
      </c>
      <c r="E832" s="14">
        <f t="shared" si="50"/>
        <v>2865.577429840107</v>
      </c>
      <c r="F832" s="14">
        <f t="shared" si="48"/>
        <v>1.251527529116629</v>
      </c>
      <c r="G832" s="15">
        <f t="shared" si="51"/>
        <v>-4.796163466380676E-14</v>
      </c>
    </row>
    <row r="833" spans="1:7" ht="12.75">
      <c r="A833" s="9">
        <v>812</v>
      </c>
      <c r="B833" s="14">
        <f>-LN(1-QUEUEwR!B833)/$D$4</f>
        <v>4.865898959252929</v>
      </c>
      <c r="C833" s="14">
        <f t="shared" si="49"/>
        <v>2869.191801270243</v>
      </c>
      <c r="D833" s="14">
        <f>-LN(1-QUEUEwR!E833)/$D$5</f>
        <v>0.26255946047228845</v>
      </c>
      <c r="E833" s="14">
        <f t="shared" si="50"/>
        <v>2869.4543607307155</v>
      </c>
      <c r="F833" s="14">
        <f t="shared" si="48"/>
        <v>0.26255946047240286</v>
      </c>
      <c r="G833" s="15">
        <f t="shared" si="51"/>
        <v>1.1440848268762238E-13</v>
      </c>
    </row>
    <row r="834" spans="1:7" ht="12.75">
      <c r="A834" s="9">
        <v>813</v>
      </c>
      <c r="B834" s="14">
        <f>-LN(1-QUEUEwR!B834)/$D$4</f>
        <v>9.563056222602297</v>
      </c>
      <c r="C834" s="14">
        <f t="shared" si="49"/>
        <v>2878.7548574928455</v>
      </c>
      <c r="D834" s="14">
        <f>-LN(1-QUEUEwR!E834)/$D$5</f>
        <v>3.432644466078516</v>
      </c>
      <c r="E834" s="14">
        <f t="shared" si="50"/>
        <v>2882.1875019589243</v>
      </c>
      <c r="F834" s="14">
        <f t="shared" si="48"/>
        <v>3.4326444660787274</v>
      </c>
      <c r="G834" s="15">
        <f t="shared" si="51"/>
        <v>2.113864638886298E-13</v>
      </c>
    </row>
    <row r="835" spans="1:7" ht="12.75">
      <c r="A835" s="9">
        <v>814</v>
      </c>
      <c r="B835" s="14">
        <f>-LN(1-QUEUEwR!B835)/$D$4</f>
        <v>4.704817887600349</v>
      </c>
      <c r="C835" s="14">
        <f t="shared" si="49"/>
        <v>2883.459675380446</v>
      </c>
      <c r="D835" s="14">
        <f>-LN(1-QUEUEwR!E835)/$D$5</f>
        <v>0.11453199701753888</v>
      </c>
      <c r="E835" s="14">
        <f t="shared" si="50"/>
        <v>2883.574207377463</v>
      </c>
      <c r="F835" s="14">
        <f t="shared" si="48"/>
        <v>0.11453199701736594</v>
      </c>
      <c r="G835" s="15">
        <f t="shared" si="51"/>
        <v>-1.7294499166098376E-13</v>
      </c>
    </row>
    <row r="836" spans="1:7" ht="12.75">
      <c r="A836" s="9">
        <v>815</v>
      </c>
      <c r="B836" s="14">
        <f>-LN(1-QUEUEwR!B836)/$D$4</f>
        <v>3.419775580444204</v>
      </c>
      <c r="C836" s="14">
        <f t="shared" si="49"/>
        <v>2886.87945096089</v>
      </c>
      <c r="D836" s="14">
        <f>-LN(1-QUEUEwR!E836)/$D$5</f>
        <v>1.6737234644255894</v>
      </c>
      <c r="E836" s="14">
        <f t="shared" si="50"/>
        <v>2888.553174425316</v>
      </c>
      <c r="F836" s="14">
        <f t="shared" si="48"/>
        <v>1.6737234644256205</v>
      </c>
      <c r="G836" s="15">
        <f t="shared" si="51"/>
        <v>3.108624468950438E-14</v>
      </c>
    </row>
    <row r="837" spans="1:7" ht="12.75">
      <c r="A837" s="9">
        <v>816</v>
      </c>
      <c r="B837" s="14">
        <f>-LN(1-QUEUEwR!B837)/$D$4</f>
        <v>6.022313004786795</v>
      </c>
      <c r="C837" s="14">
        <f t="shared" si="49"/>
        <v>2892.9017639656768</v>
      </c>
      <c r="D837" s="14">
        <f>-LN(1-QUEUEwR!E837)/$D$5</f>
        <v>2.7755279386844722</v>
      </c>
      <c r="E837" s="14">
        <f t="shared" si="50"/>
        <v>2895.677291904361</v>
      </c>
      <c r="F837" s="14">
        <f t="shared" si="48"/>
        <v>2.775527938684263</v>
      </c>
      <c r="G837" s="15">
        <f t="shared" si="51"/>
        <v>-2.091660178393795E-13</v>
      </c>
    </row>
    <row r="838" spans="1:7" ht="12.75">
      <c r="A838" s="9">
        <v>817</v>
      </c>
      <c r="B838" s="14">
        <f>-LN(1-QUEUEwR!B838)/$D$4</f>
        <v>2.914734620664007</v>
      </c>
      <c r="C838" s="14">
        <f t="shared" si="49"/>
        <v>2895.816498586341</v>
      </c>
      <c r="D838" s="14">
        <f>-LN(1-QUEUEwR!E838)/$D$5</f>
        <v>0.07269073671573387</v>
      </c>
      <c r="E838" s="14">
        <f t="shared" si="50"/>
        <v>2895.8891893230566</v>
      </c>
      <c r="F838" s="14">
        <f t="shared" si="48"/>
        <v>0.07269073671568549</v>
      </c>
      <c r="G838" s="15">
        <f t="shared" si="51"/>
        <v>-4.8377968298041196E-14</v>
      </c>
    </row>
    <row r="839" spans="1:7" ht="12.75">
      <c r="A839" s="9">
        <v>818</v>
      </c>
      <c r="B839" s="14">
        <f>-LN(1-QUEUEwR!B839)/$D$4</f>
        <v>8.327253797967925</v>
      </c>
      <c r="C839" s="14">
        <f t="shared" si="49"/>
        <v>2904.1437523843088</v>
      </c>
      <c r="D839" s="14">
        <f>-LN(1-QUEUEwR!E839)/$D$5</f>
        <v>3.4044184309490166</v>
      </c>
      <c r="E839" s="14">
        <f t="shared" si="50"/>
        <v>2907.548170815258</v>
      </c>
      <c r="F839" s="14">
        <f t="shared" si="48"/>
        <v>3.4044184309491357</v>
      </c>
      <c r="G839" s="15">
        <f t="shared" si="51"/>
        <v>1.1901590823981678E-13</v>
      </c>
    </row>
    <row r="840" spans="1:7" ht="12.75">
      <c r="A840" s="9">
        <v>819</v>
      </c>
      <c r="B840" s="14">
        <f>-LN(1-QUEUEwR!B840)/$D$4</f>
        <v>2.2248516814060504</v>
      </c>
      <c r="C840" s="14">
        <f t="shared" si="49"/>
        <v>2906.368604065715</v>
      </c>
      <c r="D840" s="14">
        <f>-LN(1-QUEUEwR!E840)/$D$5</f>
        <v>5.154050288523432</v>
      </c>
      <c r="E840" s="14">
        <f t="shared" si="50"/>
        <v>2912.7022211037815</v>
      </c>
      <c r="F840" s="14">
        <f t="shared" si="48"/>
        <v>6.333617038066677</v>
      </c>
      <c r="G840" s="15">
        <f t="shared" si="51"/>
        <v>1.1795667495432456</v>
      </c>
    </row>
    <row r="841" spans="1:7" ht="12.75">
      <c r="A841" s="9">
        <v>820</v>
      </c>
      <c r="B841" s="14">
        <f>-LN(1-QUEUEwR!B841)/$D$4</f>
        <v>12.821614102870226</v>
      </c>
      <c r="C841" s="14">
        <f t="shared" si="49"/>
        <v>2919.190218168585</v>
      </c>
      <c r="D841" s="14">
        <f>-LN(1-QUEUEwR!E841)/$D$5</f>
        <v>0.1794276138044924</v>
      </c>
      <c r="E841" s="14">
        <f t="shared" si="50"/>
        <v>2919.3696457823894</v>
      </c>
      <c r="F841" s="14">
        <f t="shared" si="48"/>
        <v>0.17942761380436423</v>
      </c>
      <c r="G841" s="15">
        <f t="shared" si="51"/>
        <v>-1.2817524819297432E-13</v>
      </c>
    </row>
    <row r="842" spans="1:7" ht="12.75">
      <c r="A842" s="9">
        <v>821</v>
      </c>
      <c r="B842" s="14">
        <f>-LN(1-QUEUEwR!B842)/$D$4</f>
        <v>1.8646538700231257</v>
      </c>
      <c r="C842" s="14">
        <f t="shared" si="49"/>
        <v>2921.054872038608</v>
      </c>
      <c r="D842" s="14">
        <f>-LN(1-QUEUEwR!E842)/$D$5</f>
        <v>2.3282164625999573</v>
      </c>
      <c r="E842" s="14">
        <f t="shared" si="50"/>
        <v>2923.383088501208</v>
      </c>
      <c r="F842" s="14">
        <f t="shared" si="48"/>
        <v>2.328216462599812</v>
      </c>
      <c r="G842" s="15">
        <f t="shared" si="51"/>
        <v>-1.4521717162097048E-13</v>
      </c>
    </row>
    <row r="843" spans="1:7" ht="12.75">
      <c r="A843" s="9">
        <v>822</v>
      </c>
      <c r="B843" s="14">
        <f>-LN(1-QUEUEwR!B843)/$D$4</f>
        <v>0.8687426930393934</v>
      </c>
      <c r="C843" s="14">
        <f t="shared" si="49"/>
        <v>2921.9236147316474</v>
      </c>
      <c r="D843" s="14">
        <f>-LN(1-QUEUEwR!E843)/$D$5</f>
        <v>4.800937411445327</v>
      </c>
      <c r="E843" s="14">
        <f t="shared" si="50"/>
        <v>2928.1840259126534</v>
      </c>
      <c r="F843" s="14">
        <f t="shared" si="48"/>
        <v>6.26041118100602</v>
      </c>
      <c r="G843" s="15">
        <f t="shared" si="51"/>
        <v>1.4594737695606934</v>
      </c>
    </row>
    <row r="844" spans="1:7" ht="12.75">
      <c r="A844" s="9">
        <v>823</v>
      </c>
      <c r="B844" s="14">
        <f>-LN(1-QUEUEwR!B844)/$D$4</f>
        <v>1.2341785850782787</v>
      </c>
      <c r="C844" s="14">
        <f t="shared" si="49"/>
        <v>2923.1577933167255</v>
      </c>
      <c r="D844" s="14">
        <f>-LN(1-QUEUEwR!E844)/$D$5</f>
        <v>0.94027543573951</v>
      </c>
      <c r="E844" s="14">
        <f t="shared" si="50"/>
        <v>2929.1243013483927</v>
      </c>
      <c r="F844" s="14">
        <f t="shared" si="48"/>
        <v>5.966508031667217</v>
      </c>
      <c r="G844" s="15">
        <f t="shared" si="51"/>
        <v>5.026232595927707</v>
      </c>
    </row>
    <row r="845" spans="1:7" ht="12.75">
      <c r="A845" s="9">
        <v>824</v>
      </c>
      <c r="B845" s="14">
        <f>-LN(1-QUEUEwR!B845)/$D$4</f>
        <v>2.335427084040877</v>
      </c>
      <c r="C845" s="14">
        <f t="shared" si="49"/>
        <v>2925.4932204007664</v>
      </c>
      <c r="D845" s="14">
        <f>-LN(1-QUEUEwR!E845)/$D$5</f>
        <v>8.667472127529017</v>
      </c>
      <c r="E845" s="14">
        <f t="shared" si="50"/>
        <v>2937.7917734759217</v>
      </c>
      <c r="F845" s="14">
        <f t="shared" si="48"/>
        <v>12.298553075155269</v>
      </c>
      <c r="G845" s="15">
        <f t="shared" si="51"/>
        <v>3.631080947626252</v>
      </c>
    </row>
    <row r="846" spans="1:7" ht="12.75">
      <c r="A846" s="9">
        <v>825</v>
      </c>
      <c r="B846" s="14">
        <f>-LN(1-QUEUEwR!B846)/$D$4</f>
        <v>0.38882072130011197</v>
      </c>
      <c r="C846" s="14">
        <f t="shared" si="49"/>
        <v>2925.8820411220663</v>
      </c>
      <c r="D846" s="14">
        <f>-LN(1-QUEUEwR!E846)/$D$5</f>
        <v>0.5000988558219165</v>
      </c>
      <c r="E846" s="14">
        <f t="shared" si="50"/>
        <v>2938.2918723317434</v>
      </c>
      <c r="F846" s="14">
        <f t="shared" si="48"/>
        <v>12.409831209677122</v>
      </c>
      <c r="G846" s="15">
        <f t="shared" si="51"/>
        <v>11.909732353855206</v>
      </c>
    </row>
    <row r="847" spans="1:7" ht="12.75">
      <c r="A847" s="9">
        <v>826</v>
      </c>
      <c r="B847" s="14">
        <f>-LN(1-QUEUEwR!B847)/$D$4</f>
        <v>1.0167529713511647</v>
      </c>
      <c r="C847" s="14">
        <f t="shared" si="49"/>
        <v>2926.8987940934176</v>
      </c>
      <c r="D847" s="14">
        <f>-LN(1-QUEUEwR!E847)/$D$5</f>
        <v>2.629011305581415</v>
      </c>
      <c r="E847" s="14">
        <f t="shared" si="50"/>
        <v>2940.920883637325</v>
      </c>
      <c r="F847" s="14">
        <f t="shared" si="48"/>
        <v>14.022089543907441</v>
      </c>
      <c r="G847" s="15">
        <f t="shared" si="51"/>
        <v>11.393078238326027</v>
      </c>
    </row>
    <row r="848" spans="1:7" ht="12.75">
      <c r="A848" s="9">
        <v>827</v>
      </c>
      <c r="B848" s="14">
        <f>-LN(1-QUEUEwR!B848)/$D$4</f>
        <v>2.051686544961838</v>
      </c>
      <c r="C848" s="14">
        <f t="shared" si="49"/>
        <v>2928.9504806383793</v>
      </c>
      <c r="D848" s="14">
        <f>-LN(1-QUEUEwR!E848)/$D$5</f>
        <v>3.865648828375501</v>
      </c>
      <c r="E848" s="14">
        <f t="shared" si="50"/>
        <v>2944.7865324657005</v>
      </c>
      <c r="F848" s="14">
        <f t="shared" si="48"/>
        <v>15.836051827321171</v>
      </c>
      <c r="G848" s="15">
        <f t="shared" si="51"/>
        <v>11.97040299894567</v>
      </c>
    </row>
    <row r="849" spans="1:7" ht="12.75">
      <c r="A849" s="9">
        <v>828</v>
      </c>
      <c r="B849" s="14">
        <f>-LN(1-QUEUEwR!B849)/$D$4</f>
        <v>2.4025406550530355</v>
      </c>
      <c r="C849" s="14">
        <f t="shared" si="49"/>
        <v>2931.3530212934324</v>
      </c>
      <c r="D849" s="14">
        <f>-LN(1-QUEUEwR!E849)/$D$5</f>
        <v>0.21310825780839251</v>
      </c>
      <c r="E849" s="14">
        <f t="shared" si="50"/>
        <v>2944.999640723509</v>
      </c>
      <c r="F849" s="14">
        <f t="shared" si="48"/>
        <v>13.646619430076498</v>
      </c>
      <c r="G849" s="15">
        <f t="shared" si="51"/>
        <v>13.433511172268105</v>
      </c>
    </row>
    <row r="850" spans="1:7" ht="12.75">
      <c r="A850" s="9">
        <v>829</v>
      </c>
      <c r="B850" s="14">
        <f>-LN(1-QUEUEwR!B850)/$D$4</f>
        <v>1.4843066997865506</v>
      </c>
      <c r="C850" s="14">
        <f t="shared" si="49"/>
        <v>2932.837327993219</v>
      </c>
      <c r="D850" s="14">
        <f>-LN(1-QUEUEwR!E850)/$D$5</f>
        <v>0.6944105782552964</v>
      </c>
      <c r="E850" s="14">
        <f t="shared" si="50"/>
        <v>2945.6940513017644</v>
      </c>
      <c r="F850" s="14">
        <f t="shared" si="48"/>
        <v>12.856723308545497</v>
      </c>
      <c r="G850" s="15">
        <f t="shared" si="51"/>
        <v>12.162312730290202</v>
      </c>
    </row>
    <row r="851" spans="1:7" ht="12.75">
      <c r="A851" s="9">
        <v>830</v>
      </c>
      <c r="B851" s="14">
        <f>-LN(1-QUEUEwR!B851)/$D$4</f>
        <v>5.897984714701424</v>
      </c>
      <c r="C851" s="14">
        <f t="shared" si="49"/>
        <v>2938.7353127079205</v>
      </c>
      <c r="D851" s="14">
        <f>-LN(1-QUEUEwR!E851)/$D$5</f>
        <v>4.178047227214123</v>
      </c>
      <c r="E851" s="14">
        <f t="shared" si="50"/>
        <v>2949.8720985289783</v>
      </c>
      <c r="F851" s="14">
        <f t="shared" si="48"/>
        <v>11.136785821057856</v>
      </c>
      <c r="G851" s="15">
        <f t="shared" si="51"/>
        <v>6.958738593843733</v>
      </c>
    </row>
    <row r="852" spans="1:7" ht="12.75">
      <c r="A852" s="9">
        <v>831</v>
      </c>
      <c r="B852" s="14">
        <f>-LN(1-QUEUEwR!B852)/$D$4</f>
        <v>7.4863229081200044</v>
      </c>
      <c r="C852" s="14">
        <f t="shared" si="49"/>
        <v>2946.2216356160407</v>
      </c>
      <c r="D852" s="14">
        <f>-LN(1-QUEUEwR!E852)/$D$5</f>
        <v>3.7750738630400003</v>
      </c>
      <c r="E852" s="14">
        <f t="shared" si="50"/>
        <v>2953.647172392018</v>
      </c>
      <c r="F852" s="14">
        <f t="shared" si="48"/>
        <v>7.4255367759774344</v>
      </c>
      <c r="G852" s="15">
        <f t="shared" si="51"/>
        <v>3.650462912937434</v>
      </c>
    </row>
    <row r="853" spans="1:7" ht="12.75">
      <c r="A853" s="9">
        <v>832</v>
      </c>
      <c r="B853" s="14">
        <f>-LN(1-QUEUEwR!B853)/$D$4</f>
        <v>8.250998529664608</v>
      </c>
      <c r="C853" s="14">
        <f t="shared" si="49"/>
        <v>2954.4726341457053</v>
      </c>
      <c r="D853" s="14">
        <f>-LN(1-QUEUEwR!E853)/$D$5</f>
        <v>2.4776647576440287</v>
      </c>
      <c r="E853" s="14">
        <f t="shared" si="50"/>
        <v>2956.9502989033494</v>
      </c>
      <c r="F853" s="14">
        <f t="shared" si="48"/>
        <v>2.4776647576441064</v>
      </c>
      <c r="G853" s="15">
        <f t="shared" si="51"/>
        <v>7.771561172376096E-14</v>
      </c>
    </row>
    <row r="854" spans="1:7" ht="12.75">
      <c r="A854" s="9">
        <v>833</v>
      </c>
      <c r="B854" s="14">
        <f>-LN(1-QUEUEwR!B854)/$D$4</f>
        <v>1.8771103653006513</v>
      </c>
      <c r="C854" s="14">
        <f t="shared" si="49"/>
        <v>2956.349744511006</v>
      </c>
      <c r="D854" s="14">
        <f>-LN(1-QUEUEwR!E854)/$D$5</f>
        <v>0.2635454820987093</v>
      </c>
      <c r="E854" s="14">
        <f t="shared" si="50"/>
        <v>2957.2138443854483</v>
      </c>
      <c r="F854" s="14">
        <f aca="true" t="shared" si="52" ref="F854:F917">E854-C854</f>
        <v>0.8640998744422177</v>
      </c>
      <c r="G854" s="15">
        <f t="shared" si="51"/>
        <v>0.6005543923435084</v>
      </c>
    </row>
    <row r="855" spans="1:7" ht="12.75">
      <c r="A855" s="9">
        <v>834</v>
      </c>
      <c r="B855" s="14">
        <f>-LN(1-QUEUEwR!B855)/$D$4</f>
        <v>1.1041425890233667</v>
      </c>
      <c r="C855" s="14">
        <f aca="true" t="shared" si="53" ref="C855:C918">C854+B855</f>
        <v>2957.4538871000295</v>
      </c>
      <c r="D855" s="14">
        <f>-LN(1-QUEUEwR!E855)/$D$5</f>
        <v>3.1657362577068673</v>
      </c>
      <c r="E855" s="14">
        <f aca="true" t="shared" si="54" ref="E855:E918">D855+MAX(C855,E854)</f>
        <v>2960.6196233577366</v>
      </c>
      <c r="F855" s="14">
        <f t="shared" si="52"/>
        <v>3.165736257707067</v>
      </c>
      <c r="G855" s="15">
        <f aca="true" t="shared" si="55" ref="G855:G918">+F855-D855</f>
        <v>1.9984014443252818E-13</v>
      </c>
    </row>
    <row r="856" spans="1:7" ht="12.75">
      <c r="A856" s="9">
        <v>835</v>
      </c>
      <c r="B856" s="14">
        <f>-LN(1-QUEUEwR!B856)/$D$4</f>
        <v>5.799722515040756</v>
      </c>
      <c r="C856" s="14">
        <f t="shared" si="53"/>
        <v>2963.25360961507</v>
      </c>
      <c r="D856" s="14">
        <f>-LN(1-QUEUEwR!E856)/$D$5</f>
        <v>2.3424272465935907</v>
      </c>
      <c r="E856" s="14">
        <f t="shared" si="54"/>
        <v>2965.596036861664</v>
      </c>
      <c r="F856" s="14">
        <f t="shared" si="52"/>
        <v>2.3424272465936156</v>
      </c>
      <c r="G856" s="15">
        <f t="shared" si="55"/>
        <v>2.4868995751603507E-14</v>
      </c>
    </row>
    <row r="857" spans="1:7" ht="12.75">
      <c r="A857" s="9">
        <v>836</v>
      </c>
      <c r="B857" s="14">
        <f>-LN(1-QUEUEwR!B857)/$D$4</f>
        <v>8.869456071972907</v>
      </c>
      <c r="C857" s="14">
        <f t="shared" si="53"/>
        <v>2972.123065687043</v>
      </c>
      <c r="D857" s="14">
        <f>-LN(1-QUEUEwR!E857)/$D$5</f>
        <v>2.6886241455340056</v>
      </c>
      <c r="E857" s="14">
        <f t="shared" si="54"/>
        <v>2974.811689832577</v>
      </c>
      <c r="F857" s="14">
        <f t="shared" si="52"/>
        <v>2.6886241455340496</v>
      </c>
      <c r="G857" s="15">
        <f t="shared" si="55"/>
        <v>4.39648317751562E-14</v>
      </c>
    </row>
    <row r="858" spans="1:7" ht="12.75">
      <c r="A858" s="9">
        <v>837</v>
      </c>
      <c r="B858" s="14">
        <f>-LN(1-QUEUEwR!B858)/$D$4</f>
        <v>0.8031041708308734</v>
      </c>
      <c r="C858" s="14">
        <f t="shared" si="53"/>
        <v>2972.926169857874</v>
      </c>
      <c r="D858" s="14">
        <f>-LN(1-QUEUEwR!E858)/$D$5</f>
        <v>1.59655292410104</v>
      </c>
      <c r="E858" s="14">
        <f t="shared" si="54"/>
        <v>2976.408242756678</v>
      </c>
      <c r="F858" s="14">
        <f t="shared" si="52"/>
        <v>3.48207289880429</v>
      </c>
      <c r="G858" s="15">
        <f t="shared" si="55"/>
        <v>1.88551997470325</v>
      </c>
    </row>
    <row r="859" spans="1:7" ht="12.75">
      <c r="A859" s="9">
        <v>838</v>
      </c>
      <c r="B859" s="14">
        <f>-LN(1-QUEUEwR!B859)/$D$4</f>
        <v>0.017697092689534965</v>
      </c>
      <c r="C859" s="14">
        <f t="shared" si="53"/>
        <v>2972.9438669505635</v>
      </c>
      <c r="D859" s="14">
        <f>-LN(1-QUEUEwR!E859)/$D$5</f>
        <v>5.670045818898271</v>
      </c>
      <c r="E859" s="14">
        <f t="shared" si="54"/>
        <v>2982.0782885755766</v>
      </c>
      <c r="F859" s="14">
        <f t="shared" si="52"/>
        <v>9.134421625013147</v>
      </c>
      <c r="G859" s="15">
        <f t="shared" si="55"/>
        <v>3.4643758061148757</v>
      </c>
    </row>
    <row r="860" spans="1:7" ht="12.75">
      <c r="A860" s="9">
        <v>839</v>
      </c>
      <c r="B860" s="14">
        <f>-LN(1-QUEUEwR!B860)/$D$4</f>
        <v>11.411045302438898</v>
      </c>
      <c r="C860" s="14">
        <f t="shared" si="53"/>
        <v>2984.3549122530026</v>
      </c>
      <c r="D860" s="14">
        <f>-LN(1-QUEUEwR!E860)/$D$5</f>
        <v>2.3151193876954816</v>
      </c>
      <c r="E860" s="14">
        <f t="shared" si="54"/>
        <v>2986.670031640698</v>
      </c>
      <c r="F860" s="14">
        <f t="shared" si="52"/>
        <v>2.3151193876956313</v>
      </c>
      <c r="G860" s="15">
        <f t="shared" si="55"/>
        <v>1.496580637194711E-13</v>
      </c>
    </row>
    <row r="861" spans="1:7" ht="12.75">
      <c r="A861" s="9">
        <v>840</v>
      </c>
      <c r="B861" s="14">
        <f>-LN(1-QUEUEwR!B861)/$D$4</f>
        <v>1.491442125285929</v>
      </c>
      <c r="C861" s="14">
        <f t="shared" si="53"/>
        <v>2985.8463543782887</v>
      </c>
      <c r="D861" s="14">
        <f>-LN(1-QUEUEwR!E861)/$D$5</f>
        <v>1.7941956676423017</v>
      </c>
      <c r="E861" s="14">
        <f t="shared" si="54"/>
        <v>2988.4642273083405</v>
      </c>
      <c r="F861" s="14">
        <f t="shared" si="52"/>
        <v>2.617872930051817</v>
      </c>
      <c r="G861" s="15">
        <f t="shared" si="55"/>
        <v>0.8236772624095154</v>
      </c>
    </row>
    <row r="862" spans="1:7" ht="12.75">
      <c r="A862" s="9">
        <v>841</v>
      </c>
      <c r="B862" s="14">
        <f>-LN(1-QUEUEwR!B862)/$D$4</f>
        <v>0.7821939896196063</v>
      </c>
      <c r="C862" s="14">
        <f t="shared" si="53"/>
        <v>2986.6285483679085</v>
      </c>
      <c r="D862" s="14">
        <f>-LN(1-QUEUEwR!E862)/$D$5</f>
        <v>1.3720416003101294</v>
      </c>
      <c r="E862" s="14">
        <f t="shared" si="54"/>
        <v>2989.8362689086507</v>
      </c>
      <c r="F862" s="14">
        <f t="shared" si="52"/>
        <v>3.20772054074223</v>
      </c>
      <c r="G862" s="15">
        <f t="shared" si="55"/>
        <v>1.8356789404321003</v>
      </c>
    </row>
    <row r="863" spans="1:7" ht="12.75">
      <c r="A863" s="9">
        <v>842</v>
      </c>
      <c r="B863" s="14">
        <f>-LN(1-QUEUEwR!B863)/$D$4</f>
        <v>7.015675707701288</v>
      </c>
      <c r="C863" s="14">
        <f t="shared" si="53"/>
        <v>2993.6442240756096</v>
      </c>
      <c r="D863" s="14">
        <f>-LN(1-QUEUEwR!E863)/$D$5</f>
        <v>0.7432418480102795</v>
      </c>
      <c r="E863" s="14">
        <f t="shared" si="54"/>
        <v>2994.38746592362</v>
      </c>
      <c r="F863" s="14">
        <f t="shared" si="52"/>
        <v>0.743241848010257</v>
      </c>
      <c r="G863" s="15">
        <f t="shared" si="55"/>
        <v>-2.2537527399890678E-14</v>
      </c>
    </row>
    <row r="864" spans="1:7" ht="12.75">
      <c r="A864" s="9">
        <v>843</v>
      </c>
      <c r="B864" s="14">
        <f>-LN(1-QUEUEwR!B864)/$D$4</f>
        <v>3.8262196435435047</v>
      </c>
      <c r="C864" s="14">
        <f t="shared" si="53"/>
        <v>2997.470443719153</v>
      </c>
      <c r="D864" s="14">
        <f>-LN(1-QUEUEwR!E864)/$D$5</f>
        <v>1.3690989924852697</v>
      </c>
      <c r="E864" s="14">
        <f t="shared" si="54"/>
        <v>2998.8395427116384</v>
      </c>
      <c r="F864" s="14">
        <f t="shared" si="52"/>
        <v>1.3690989924853056</v>
      </c>
      <c r="G864" s="15">
        <f t="shared" si="55"/>
        <v>3.597122599785507E-14</v>
      </c>
    </row>
    <row r="865" spans="1:7" ht="12.75">
      <c r="A865" s="9">
        <v>844</v>
      </c>
      <c r="B865" s="14">
        <f>-LN(1-QUEUEwR!B865)/$D$4</f>
        <v>2.829455162843251</v>
      </c>
      <c r="C865" s="14">
        <f t="shared" si="53"/>
        <v>3000.2998988819963</v>
      </c>
      <c r="D865" s="14">
        <f>-LN(1-QUEUEwR!E865)/$D$5</f>
        <v>5.932607370942188</v>
      </c>
      <c r="E865" s="14">
        <f t="shared" si="54"/>
        <v>3006.2325062529385</v>
      </c>
      <c r="F865" s="14">
        <f t="shared" si="52"/>
        <v>5.932607370942151</v>
      </c>
      <c r="G865" s="15">
        <f t="shared" si="55"/>
        <v>-3.730349362740526E-14</v>
      </c>
    </row>
    <row r="866" spans="1:7" ht="12.75">
      <c r="A866" s="9">
        <v>845</v>
      </c>
      <c r="B866" s="14">
        <f>-LN(1-QUEUEwR!B866)/$D$4</f>
        <v>1.453749838541536</v>
      </c>
      <c r="C866" s="14">
        <f t="shared" si="53"/>
        <v>3001.753648720538</v>
      </c>
      <c r="D866" s="14">
        <f>-LN(1-QUEUEwR!E866)/$D$5</f>
        <v>0.11974197210028868</v>
      </c>
      <c r="E866" s="14">
        <f t="shared" si="54"/>
        <v>3006.3522482250387</v>
      </c>
      <c r="F866" s="14">
        <f t="shared" si="52"/>
        <v>4.598599504500726</v>
      </c>
      <c r="G866" s="15">
        <f t="shared" si="55"/>
        <v>4.478857532400437</v>
      </c>
    </row>
    <row r="867" spans="1:7" ht="12.75">
      <c r="A867" s="9">
        <v>846</v>
      </c>
      <c r="B867" s="14">
        <f>-LN(1-QUEUEwR!B867)/$D$4</f>
        <v>0.19539429462459912</v>
      </c>
      <c r="C867" s="14">
        <f t="shared" si="53"/>
        <v>3001.9490430151627</v>
      </c>
      <c r="D867" s="14">
        <f>-LN(1-QUEUEwR!E867)/$D$5</f>
        <v>3.4714703332178467</v>
      </c>
      <c r="E867" s="14">
        <f t="shared" si="54"/>
        <v>3009.8237185582566</v>
      </c>
      <c r="F867" s="14">
        <f t="shared" si="52"/>
        <v>7.874675543093872</v>
      </c>
      <c r="G867" s="15">
        <f t="shared" si="55"/>
        <v>4.403205209876026</v>
      </c>
    </row>
    <row r="868" spans="1:7" ht="12.75">
      <c r="A868" s="9">
        <v>847</v>
      </c>
      <c r="B868" s="14">
        <f>-LN(1-QUEUEwR!B868)/$D$4</f>
        <v>0.4024084065829664</v>
      </c>
      <c r="C868" s="14">
        <f t="shared" si="53"/>
        <v>3002.351451421746</v>
      </c>
      <c r="D868" s="14">
        <f>-LN(1-QUEUEwR!E868)/$D$5</f>
        <v>1.2635195206352792</v>
      </c>
      <c r="E868" s="14">
        <f t="shared" si="54"/>
        <v>3011.087238078892</v>
      </c>
      <c r="F868" s="14">
        <f t="shared" si="52"/>
        <v>8.735786657146036</v>
      </c>
      <c r="G868" s="15">
        <f t="shared" si="55"/>
        <v>7.472267136510757</v>
      </c>
    </row>
    <row r="869" spans="1:7" ht="12.75">
      <c r="A869" s="9">
        <v>848</v>
      </c>
      <c r="B869" s="14">
        <f>-LN(1-QUEUEwR!B869)/$D$4</f>
        <v>0.5177590262047996</v>
      </c>
      <c r="C869" s="14">
        <f t="shared" si="53"/>
        <v>3002.8692104479505</v>
      </c>
      <c r="D869" s="14">
        <f>-LN(1-QUEUEwR!E869)/$D$5</f>
        <v>0.8722172266083106</v>
      </c>
      <c r="E869" s="14">
        <f t="shared" si="54"/>
        <v>3011.9594553055003</v>
      </c>
      <c r="F869" s="14">
        <f t="shared" si="52"/>
        <v>9.090244857549806</v>
      </c>
      <c r="G869" s="15">
        <f t="shared" si="55"/>
        <v>8.218027630941496</v>
      </c>
    </row>
    <row r="870" spans="1:7" ht="12.75">
      <c r="A870" s="9">
        <v>849</v>
      </c>
      <c r="B870" s="14">
        <f>-LN(1-QUEUEwR!B870)/$D$4</f>
        <v>1.2169785392170367</v>
      </c>
      <c r="C870" s="14">
        <f t="shared" si="53"/>
        <v>3004.0861889871676</v>
      </c>
      <c r="D870" s="14">
        <f>-LN(1-QUEUEwR!E870)/$D$5</f>
        <v>1.9676503667368057</v>
      </c>
      <c r="E870" s="14">
        <f t="shared" si="54"/>
        <v>3013.9271056722373</v>
      </c>
      <c r="F870" s="14">
        <f t="shared" si="52"/>
        <v>9.840916685069715</v>
      </c>
      <c r="G870" s="15">
        <f t="shared" si="55"/>
        <v>7.8732663183329095</v>
      </c>
    </row>
    <row r="871" spans="1:7" ht="12.75">
      <c r="A871" s="9">
        <v>850</v>
      </c>
      <c r="B871" s="14">
        <f>-LN(1-QUEUEwR!B871)/$D$4</f>
        <v>2.8811107273748355</v>
      </c>
      <c r="C871" s="14">
        <f t="shared" si="53"/>
        <v>3006.9672997145426</v>
      </c>
      <c r="D871" s="14">
        <f>-LN(1-QUEUEwR!E871)/$D$5</f>
        <v>0.8553298566865222</v>
      </c>
      <c r="E871" s="14">
        <f t="shared" si="54"/>
        <v>3014.782435528924</v>
      </c>
      <c r="F871" s="14">
        <f t="shared" si="52"/>
        <v>7.815135814381392</v>
      </c>
      <c r="G871" s="15">
        <f t="shared" si="55"/>
        <v>6.95980595769487</v>
      </c>
    </row>
    <row r="872" spans="1:7" ht="12.75">
      <c r="A872" s="9">
        <v>851</v>
      </c>
      <c r="B872" s="14">
        <f>-LN(1-QUEUEwR!B872)/$D$4</f>
        <v>4.465310648336448</v>
      </c>
      <c r="C872" s="14">
        <f t="shared" si="53"/>
        <v>3011.432610362879</v>
      </c>
      <c r="D872" s="14">
        <f>-LN(1-QUEUEwR!E872)/$D$5</f>
        <v>0.07176124150250138</v>
      </c>
      <c r="E872" s="14">
        <f t="shared" si="54"/>
        <v>3014.8541967704264</v>
      </c>
      <c r="F872" s="14">
        <f t="shared" si="52"/>
        <v>3.421586407547238</v>
      </c>
      <c r="G872" s="15">
        <f t="shared" si="55"/>
        <v>3.3498251660447367</v>
      </c>
    </row>
    <row r="873" spans="1:7" ht="12.75">
      <c r="A873" s="9">
        <v>852</v>
      </c>
      <c r="B873" s="14">
        <f>-LN(1-QUEUEwR!B873)/$D$4</f>
        <v>0.25875349236604206</v>
      </c>
      <c r="C873" s="14">
        <f t="shared" si="53"/>
        <v>3011.691363855245</v>
      </c>
      <c r="D873" s="14">
        <f>-LN(1-QUEUEwR!E873)/$D$5</f>
        <v>3.225018960713453</v>
      </c>
      <c r="E873" s="14">
        <f t="shared" si="54"/>
        <v>3018.07921573114</v>
      </c>
      <c r="F873" s="14">
        <f t="shared" si="52"/>
        <v>6.387851875894739</v>
      </c>
      <c r="G873" s="15">
        <f t="shared" si="55"/>
        <v>3.162832915181286</v>
      </c>
    </row>
    <row r="874" spans="1:7" ht="12.75">
      <c r="A874" s="9">
        <v>853</v>
      </c>
      <c r="B874" s="14">
        <f>-LN(1-QUEUEwR!B874)/$D$4</f>
        <v>2.303955494103589</v>
      </c>
      <c r="C874" s="14">
        <f t="shared" si="53"/>
        <v>3013.995319349349</v>
      </c>
      <c r="D874" s="14">
        <f>-LN(1-QUEUEwR!E874)/$D$5</f>
        <v>3.6753063212394497</v>
      </c>
      <c r="E874" s="14">
        <f t="shared" si="54"/>
        <v>3021.7545220523793</v>
      </c>
      <c r="F874" s="14">
        <f t="shared" si="52"/>
        <v>7.759202703030496</v>
      </c>
      <c r="G874" s="15">
        <f t="shared" si="55"/>
        <v>4.083896381791046</v>
      </c>
    </row>
    <row r="875" spans="1:7" ht="12.75">
      <c r="A875" s="9">
        <v>854</v>
      </c>
      <c r="B875" s="14">
        <f>-LN(1-QUEUEwR!B875)/$D$4</f>
        <v>2.8332775393340164</v>
      </c>
      <c r="C875" s="14">
        <f t="shared" si="53"/>
        <v>3016.828596888683</v>
      </c>
      <c r="D875" s="14">
        <f>-LN(1-QUEUEwR!E875)/$D$5</f>
        <v>1.0241065035760877</v>
      </c>
      <c r="E875" s="14">
        <f t="shared" si="54"/>
        <v>3022.7786285559555</v>
      </c>
      <c r="F875" s="14">
        <f t="shared" si="52"/>
        <v>5.950031667272469</v>
      </c>
      <c r="G875" s="15">
        <f t="shared" si="55"/>
        <v>4.925925163696382</v>
      </c>
    </row>
    <row r="876" spans="1:7" ht="12.75">
      <c r="A876" s="9">
        <v>855</v>
      </c>
      <c r="B876" s="14">
        <f>-LN(1-QUEUEwR!B876)/$D$4</f>
        <v>1.786359438892171</v>
      </c>
      <c r="C876" s="14">
        <f t="shared" si="53"/>
        <v>3018.6149563275753</v>
      </c>
      <c r="D876" s="14">
        <f>-LN(1-QUEUEwR!E876)/$D$5</f>
        <v>5.40065083769499</v>
      </c>
      <c r="E876" s="14">
        <f t="shared" si="54"/>
        <v>3028.1792793936506</v>
      </c>
      <c r="F876" s="14">
        <f t="shared" si="52"/>
        <v>9.564323066075303</v>
      </c>
      <c r="G876" s="15">
        <f t="shared" si="55"/>
        <v>4.163672228380313</v>
      </c>
    </row>
    <row r="877" spans="1:7" ht="12.75">
      <c r="A877" s="9">
        <v>856</v>
      </c>
      <c r="B877" s="14">
        <f>-LN(1-QUEUEwR!B877)/$D$4</f>
        <v>0.04861796253808459</v>
      </c>
      <c r="C877" s="14">
        <f t="shared" si="53"/>
        <v>3018.6635742901135</v>
      </c>
      <c r="D877" s="14">
        <f>-LN(1-QUEUEwR!E877)/$D$5</f>
        <v>6.077906268228184</v>
      </c>
      <c r="E877" s="14">
        <f t="shared" si="54"/>
        <v>3034.257185661879</v>
      </c>
      <c r="F877" s="14">
        <f t="shared" si="52"/>
        <v>15.593611371765292</v>
      </c>
      <c r="G877" s="15">
        <f t="shared" si="55"/>
        <v>9.515705103537108</v>
      </c>
    </row>
    <row r="878" spans="1:7" ht="12.75">
      <c r="A878" s="9">
        <v>857</v>
      </c>
      <c r="B878" s="14">
        <f>-LN(1-QUEUEwR!B878)/$D$4</f>
        <v>0.2816754494711381</v>
      </c>
      <c r="C878" s="14">
        <f t="shared" si="53"/>
        <v>3018.9452497395846</v>
      </c>
      <c r="D878" s="14">
        <f>-LN(1-QUEUEwR!E878)/$D$5</f>
        <v>2.064514946821849</v>
      </c>
      <c r="E878" s="14">
        <f t="shared" si="54"/>
        <v>3036.3217006087007</v>
      </c>
      <c r="F878" s="14">
        <f t="shared" si="52"/>
        <v>17.37645086911607</v>
      </c>
      <c r="G878" s="15">
        <f t="shared" si="55"/>
        <v>15.311935922294222</v>
      </c>
    </row>
    <row r="879" spans="1:7" ht="12.75">
      <c r="A879" s="9">
        <v>858</v>
      </c>
      <c r="B879" s="14">
        <f>-LN(1-QUEUEwR!B879)/$D$4</f>
        <v>5.885505341619054</v>
      </c>
      <c r="C879" s="14">
        <f t="shared" si="53"/>
        <v>3024.8307550812037</v>
      </c>
      <c r="D879" s="14">
        <f>-LN(1-QUEUEwR!E879)/$D$5</f>
        <v>0.0092735735268107</v>
      </c>
      <c r="E879" s="14">
        <f t="shared" si="54"/>
        <v>3036.3309741822277</v>
      </c>
      <c r="F879" s="14">
        <f t="shared" si="52"/>
        <v>11.500219101023959</v>
      </c>
      <c r="G879" s="15">
        <f t="shared" si="55"/>
        <v>11.490945527497148</v>
      </c>
    </row>
    <row r="880" spans="1:7" ht="12.75">
      <c r="A880" s="9">
        <v>859</v>
      </c>
      <c r="B880" s="14">
        <f>-LN(1-QUEUEwR!B880)/$D$4</f>
        <v>0.8478424937090207</v>
      </c>
      <c r="C880" s="14">
        <f t="shared" si="53"/>
        <v>3025.6785975749126</v>
      </c>
      <c r="D880" s="14">
        <f>-LN(1-QUEUEwR!E880)/$D$5</f>
        <v>0.8847090329625937</v>
      </c>
      <c r="E880" s="14">
        <f t="shared" si="54"/>
        <v>3037.2156832151904</v>
      </c>
      <c r="F880" s="14">
        <f t="shared" si="52"/>
        <v>11.537085640277837</v>
      </c>
      <c r="G880" s="15">
        <f t="shared" si="55"/>
        <v>10.652376607315244</v>
      </c>
    </row>
    <row r="881" spans="1:7" ht="12.75">
      <c r="A881" s="9">
        <v>860</v>
      </c>
      <c r="B881" s="14">
        <f>-LN(1-QUEUEwR!B881)/$D$4</f>
        <v>6.276915785026873</v>
      </c>
      <c r="C881" s="14">
        <f t="shared" si="53"/>
        <v>3031.9555133599397</v>
      </c>
      <c r="D881" s="14">
        <f>-LN(1-QUEUEwR!E881)/$D$5</f>
        <v>2.4900097670592682</v>
      </c>
      <c r="E881" s="14">
        <f t="shared" si="54"/>
        <v>3039.7056929822497</v>
      </c>
      <c r="F881" s="14">
        <f t="shared" si="52"/>
        <v>7.750179622310043</v>
      </c>
      <c r="G881" s="15">
        <f t="shared" si="55"/>
        <v>5.2601698552507745</v>
      </c>
    </row>
    <row r="882" spans="1:7" ht="12.75">
      <c r="A882" s="9">
        <v>861</v>
      </c>
      <c r="B882" s="14">
        <f>-LN(1-QUEUEwR!B882)/$D$4</f>
        <v>6.138428852524334</v>
      </c>
      <c r="C882" s="14">
        <f t="shared" si="53"/>
        <v>3038.093942212464</v>
      </c>
      <c r="D882" s="14">
        <f>-LN(1-QUEUEwR!E882)/$D$5</f>
        <v>4.144477470803041</v>
      </c>
      <c r="E882" s="14">
        <f t="shared" si="54"/>
        <v>3043.8501704530527</v>
      </c>
      <c r="F882" s="14">
        <f t="shared" si="52"/>
        <v>5.756228240588825</v>
      </c>
      <c r="G882" s="15">
        <f t="shared" si="55"/>
        <v>1.6117507697857842</v>
      </c>
    </row>
    <row r="883" spans="1:7" ht="12.75">
      <c r="A883" s="9">
        <v>862</v>
      </c>
      <c r="B883" s="14">
        <f>-LN(1-QUEUEwR!B883)/$D$4</f>
        <v>3.8336761614106925</v>
      </c>
      <c r="C883" s="14">
        <f t="shared" si="53"/>
        <v>3041.9276183738743</v>
      </c>
      <c r="D883" s="14">
        <f>-LN(1-QUEUEwR!E883)/$D$5</f>
        <v>0.17719015292566834</v>
      </c>
      <c r="E883" s="14">
        <f t="shared" si="54"/>
        <v>3044.027360605978</v>
      </c>
      <c r="F883" s="14">
        <f t="shared" si="52"/>
        <v>2.0997422321038357</v>
      </c>
      <c r="G883" s="15">
        <f t="shared" si="55"/>
        <v>1.9225520791781674</v>
      </c>
    </row>
    <row r="884" spans="1:7" ht="12.75">
      <c r="A884" s="9">
        <v>863</v>
      </c>
      <c r="B884" s="14">
        <f>-LN(1-QUEUEwR!B884)/$D$4</f>
        <v>1.877567891348663</v>
      </c>
      <c r="C884" s="14">
        <f t="shared" si="53"/>
        <v>3043.805186265223</v>
      </c>
      <c r="D884" s="14">
        <f>-LN(1-QUEUEwR!E884)/$D$5</f>
        <v>0.165478331874216</v>
      </c>
      <c r="E884" s="14">
        <f t="shared" si="54"/>
        <v>3044.1928389378522</v>
      </c>
      <c r="F884" s="14">
        <f t="shared" si="52"/>
        <v>0.3876526726294287</v>
      </c>
      <c r="G884" s="15">
        <f t="shared" si="55"/>
        <v>0.2221743407552127</v>
      </c>
    </row>
    <row r="885" spans="1:7" ht="12.75">
      <c r="A885" s="9">
        <v>864</v>
      </c>
      <c r="B885" s="14">
        <f>-LN(1-QUEUEwR!B885)/$D$4</f>
        <v>7.453138975127915</v>
      </c>
      <c r="C885" s="14">
        <f t="shared" si="53"/>
        <v>3051.2583252403506</v>
      </c>
      <c r="D885" s="14">
        <f>-LN(1-QUEUEwR!E885)/$D$5</f>
        <v>0.9328495151224482</v>
      </c>
      <c r="E885" s="14">
        <f t="shared" si="54"/>
        <v>3052.191174755473</v>
      </c>
      <c r="F885" s="14">
        <f t="shared" si="52"/>
        <v>0.932849515122598</v>
      </c>
      <c r="G885" s="15">
        <f t="shared" si="55"/>
        <v>1.4976908602193362E-13</v>
      </c>
    </row>
    <row r="886" spans="1:7" ht="12.75">
      <c r="A886" s="9">
        <v>865</v>
      </c>
      <c r="B886" s="14">
        <f>-LN(1-QUEUEwR!B886)/$D$4</f>
        <v>4.3323577380647595</v>
      </c>
      <c r="C886" s="14">
        <f t="shared" si="53"/>
        <v>3055.5906829784153</v>
      </c>
      <c r="D886" s="14">
        <f>-LN(1-QUEUEwR!E886)/$D$5</f>
        <v>2.0122743812120274</v>
      </c>
      <c r="E886" s="14">
        <f t="shared" si="54"/>
        <v>3057.6029573596275</v>
      </c>
      <c r="F886" s="14">
        <f t="shared" si="52"/>
        <v>2.012274381212137</v>
      </c>
      <c r="G886" s="15">
        <f t="shared" si="55"/>
        <v>1.0969003483296547E-13</v>
      </c>
    </row>
    <row r="887" spans="1:7" ht="12.75">
      <c r="A887" s="9">
        <v>866</v>
      </c>
      <c r="B887" s="14">
        <f>-LN(1-QUEUEwR!B887)/$D$4</f>
        <v>0.48604178682985566</v>
      </c>
      <c r="C887" s="14">
        <f t="shared" si="53"/>
        <v>3056.076724765245</v>
      </c>
      <c r="D887" s="14">
        <f>-LN(1-QUEUEwR!E887)/$D$5</f>
        <v>11.544063177174609</v>
      </c>
      <c r="E887" s="14">
        <f t="shared" si="54"/>
        <v>3069.147020536802</v>
      </c>
      <c r="F887" s="14">
        <f t="shared" si="52"/>
        <v>13.07029577155663</v>
      </c>
      <c r="G887" s="15">
        <f t="shared" si="55"/>
        <v>1.5262325943820212</v>
      </c>
    </row>
    <row r="888" spans="1:7" ht="12.75">
      <c r="A888" s="9">
        <v>867</v>
      </c>
      <c r="B888" s="14">
        <f>-LN(1-QUEUEwR!B888)/$D$4</f>
        <v>8.056085957500688</v>
      </c>
      <c r="C888" s="14">
        <f t="shared" si="53"/>
        <v>3064.132810722746</v>
      </c>
      <c r="D888" s="14">
        <f>-LN(1-QUEUEwR!E888)/$D$5</f>
        <v>0.8318473509790811</v>
      </c>
      <c r="E888" s="14">
        <f t="shared" si="54"/>
        <v>3069.978867887781</v>
      </c>
      <c r="F888" s="14">
        <f t="shared" si="52"/>
        <v>5.846057165034836</v>
      </c>
      <c r="G888" s="15">
        <f t="shared" si="55"/>
        <v>5.0142098140557545</v>
      </c>
    </row>
    <row r="889" spans="1:7" ht="12.75">
      <c r="A889" s="9">
        <v>868</v>
      </c>
      <c r="B889" s="14">
        <f>-LN(1-QUEUEwR!B889)/$D$4</f>
        <v>15.899411005298399</v>
      </c>
      <c r="C889" s="14">
        <f t="shared" si="53"/>
        <v>3080.0322217280445</v>
      </c>
      <c r="D889" s="14">
        <f>-LN(1-QUEUEwR!E889)/$D$5</f>
        <v>0.31976894218985147</v>
      </c>
      <c r="E889" s="14">
        <f t="shared" si="54"/>
        <v>3080.3519906702345</v>
      </c>
      <c r="F889" s="14">
        <f t="shared" si="52"/>
        <v>0.31976894218996676</v>
      </c>
      <c r="G889" s="15">
        <f t="shared" si="55"/>
        <v>1.152966611073225E-13</v>
      </c>
    </row>
    <row r="890" spans="1:7" ht="12.75">
      <c r="A890" s="9">
        <v>869</v>
      </c>
      <c r="B890" s="14">
        <f>-LN(1-QUEUEwR!B890)/$D$4</f>
        <v>11.538216785104401</v>
      </c>
      <c r="C890" s="14">
        <f t="shared" si="53"/>
        <v>3091.570438513149</v>
      </c>
      <c r="D890" s="14">
        <f>-LN(1-QUEUEwR!E890)/$D$5</f>
        <v>5.861330473695443</v>
      </c>
      <c r="E890" s="14">
        <f t="shared" si="54"/>
        <v>3097.4317689868444</v>
      </c>
      <c r="F890" s="14">
        <f t="shared" si="52"/>
        <v>5.861330473695489</v>
      </c>
      <c r="G890" s="15">
        <f t="shared" si="55"/>
        <v>4.618527782440651E-14</v>
      </c>
    </row>
    <row r="891" spans="1:7" ht="12.75">
      <c r="A891" s="9">
        <v>870</v>
      </c>
      <c r="B891" s="14">
        <f>-LN(1-QUEUEwR!B891)/$D$4</f>
        <v>0.3352715268621746</v>
      </c>
      <c r="C891" s="14">
        <f t="shared" si="53"/>
        <v>3091.905710040011</v>
      </c>
      <c r="D891" s="14">
        <f>-LN(1-QUEUEwR!E891)/$D$5</f>
        <v>4.830938942001471</v>
      </c>
      <c r="E891" s="14">
        <f t="shared" si="54"/>
        <v>3102.262707928846</v>
      </c>
      <c r="F891" s="14">
        <f t="shared" si="52"/>
        <v>10.35699788883494</v>
      </c>
      <c r="G891" s="15">
        <f t="shared" si="55"/>
        <v>5.526058946833468</v>
      </c>
    </row>
    <row r="892" spans="1:7" ht="12.75">
      <c r="A892" s="9">
        <v>871</v>
      </c>
      <c r="B892" s="14">
        <f>-LN(1-QUEUEwR!B892)/$D$4</f>
        <v>13.148819062445392</v>
      </c>
      <c r="C892" s="14">
        <f t="shared" si="53"/>
        <v>3105.0545291024564</v>
      </c>
      <c r="D892" s="14">
        <f>-LN(1-QUEUEwR!E892)/$D$5</f>
        <v>2.91430116460053</v>
      </c>
      <c r="E892" s="14">
        <f t="shared" si="54"/>
        <v>3107.968830267057</v>
      </c>
      <c r="F892" s="14">
        <f t="shared" si="52"/>
        <v>2.9143011646006016</v>
      </c>
      <c r="G892" s="15">
        <f t="shared" si="55"/>
        <v>7.149836278586008E-14</v>
      </c>
    </row>
    <row r="893" spans="1:7" ht="12.75">
      <c r="A893" s="9">
        <v>872</v>
      </c>
      <c r="B893" s="14">
        <f>-LN(1-QUEUEwR!B893)/$D$4</f>
        <v>3.333991501202948</v>
      </c>
      <c r="C893" s="14">
        <f t="shared" si="53"/>
        <v>3108.3885206036593</v>
      </c>
      <c r="D893" s="14">
        <f>-LN(1-QUEUEwR!E893)/$D$5</f>
        <v>1.764984009350813</v>
      </c>
      <c r="E893" s="14">
        <f t="shared" si="54"/>
        <v>3110.15350461301</v>
      </c>
      <c r="F893" s="14">
        <f t="shared" si="52"/>
        <v>1.7649840093508828</v>
      </c>
      <c r="G893" s="15">
        <f t="shared" si="55"/>
        <v>6.994405055138486E-14</v>
      </c>
    </row>
    <row r="894" spans="1:7" ht="12.75">
      <c r="A894" s="9">
        <v>873</v>
      </c>
      <c r="B894" s="14">
        <f>-LN(1-QUEUEwR!B894)/$D$4</f>
        <v>1.1904300366464824</v>
      </c>
      <c r="C894" s="14">
        <f t="shared" si="53"/>
        <v>3109.5789506403057</v>
      </c>
      <c r="D894" s="14">
        <f>-LN(1-QUEUEwR!E894)/$D$5</f>
        <v>0.5748550755130578</v>
      </c>
      <c r="E894" s="14">
        <f t="shared" si="54"/>
        <v>3110.728359688523</v>
      </c>
      <c r="F894" s="14">
        <f t="shared" si="52"/>
        <v>1.1494090482174215</v>
      </c>
      <c r="G894" s="15">
        <f t="shared" si="55"/>
        <v>0.5745539727043637</v>
      </c>
    </row>
    <row r="895" spans="1:7" ht="12.75">
      <c r="A895" s="9">
        <v>874</v>
      </c>
      <c r="B895" s="14">
        <f>-LN(1-QUEUEwR!B895)/$D$4</f>
        <v>0.2571261068131024</v>
      </c>
      <c r="C895" s="14">
        <f t="shared" si="53"/>
        <v>3109.836076747119</v>
      </c>
      <c r="D895" s="14">
        <f>-LN(1-QUEUEwR!E895)/$D$5</f>
        <v>6.646180056717248</v>
      </c>
      <c r="E895" s="14">
        <f t="shared" si="54"/>
        <v>3117.3745397452403</v>
      </c>
      <c r="F895" s="14">
        <f t="shared" si="52"/>
        <v>7.538462998121304</v>
      </c>
      <c r="G895" s="15">
        <f t="shared" si="55"/>
        <v>0.8922829414040558</v>
      </c>
    </row>
    <row r="896" spans="1:7" ht="12.75">
      <c r="A896" s="9">
        <v>875</v>
      </c>
      <c r="B896" s="14">
        <f>-LN(1-QUEUEwR!B896)/$D$4</f>
        <v>0.6785514067618144</v>
      </c>
      <c r="C896" s="14">
        <f t="shared" si="53"/>
        <v>3110.514628153881</v>
      </c>
      <c r="D896" s="14">
        <f>-LN(1-QUEUEwR!E896)/$D$5</f>
        <v>0.1401730627609842</v>
      </c>
      <c r="E896" s="14">
        <f t="shared" si="54"/>
        <v>3117.514712808001</v>
      </c>
      <c r="F896" s="14">
        <f t="shared" si="52"/>
        <v>7.000084654120201</v>
      </c>
      <c r="G896" s="15">
        <f t="shared" si="55"/>
        <v>6.859911591359217</v>
      </c>
    </row>
    <row r="897" spans="1:7" ht="12.75">
      <c r="A897" s="9">
        <v>876</v>
      </c>
      <c r="B897" s="14">
        <f>-LN(1-QUEUEwR!B897)/$D$4</f>
        <v>0.11567687087388988</v>
      </c>
      <c r="C897" s="14">
        <f t="shared" si="53"/>
        <v>3110.6303050247548</v>
      </c>
      <c r="D897" s="14">
        <f>-LN(1-QUEUEwR!E897)/$D$5</f>
        <v>0.1801280229134211</v>
      </c>
      <c r="E897" s="14">
        <f t="shared" si="54"/>
        <v>3117.6948408309145</v>
      </c>
      <c r="F897" s="14">
        <f t="shared" si="52"/>
        <v>7.064535806159711</v>
      </c>
      <c r="G897" s="15">
        <f t="shared" si="55"/>
        <v>6.8844077832462895</v>
      </c>
    </row>
    <row r="898" spans="1:7" ht="12.75">
      <c r="A898" s="9">
        <v>877</v>
      </c>
      <c r="B898" s="14">
        <f>-LN(1-QUEUEwR!B898)/$D$4</f>
        <v>2.7312548744613903</v>
      </c>
      <c r="C898" s="14">
        <f t="shared" si="53"/>
        <v>3113.361559899216</v>
      </c>
      <c r="D898" s="14">
        <f>-LN(1-QUEUEwR!E898)/$D$5</f>
        <v>2.5154398479736293</v>
      </c>
      <c r="E898" s="14">
        <f t="shared" si="54"/>
        <v>3120.210280678888</v>
      </c>
      <c r="F898" s="14">
        <f t="shared" si="52"/>
        <v>6.848720779672021</v>
      </c>
      <c r="G898" s="15">
        <f t="shared" si="55"/>
        <v>4.333280931698392</v>
      </c>
    </row>
    <row r="899" spans="1:7" ht="12.75">
      <c r="A899" s="9">
        <v>878</v>
      </c>
      <c r="B899" s="14">
        <f>-LN(1-QUEUEwR!B899)/$D$4</f>
        <v>2.32944809488514</v>
      </c>
      <c r="C899" s="14">
        <f t="shared" si="53"/>
        <v>3115.6910079941013</v>
      </c>
      <c r="D899" s="14">
        <f>-LN(1-QUEUEwR!E899)/$D$5</f>
        <v>3.538021895093469</v>
      </c>
      <c r="E899" s="14">
        <f t="shared" si="54"/>
        <v>3123.7483025739816</v>
      </c>
      <c r="F899" s="14">
        <f t="shared" si="52"/>
        <v>8.057294579880363</v>
      </c>
      <c r="G899" s="15">
        <f t="shared" si="55"/>
        <v>4.519272684786894</v>
      </c>
    </row>
    <row r="900" spans="1:7" ht="12.75">
      <c r="A900" s="9">
        <v>879</v>
      </c>
      <c r="B900" s="14">
        <f>-LN(1-QUEUEwR!B900)/$D$4</f>
        <v>1.2137328634455962</v>
      </c>
      <c r="C900" s="14">
        <f t="shared" si="53"/>
        <v>3116.904740857547</v>
      </c>
      <c r="D900" s="14">
        <f>-LN(1-QUEUEwR!E900)/$D$5</f>
        <v>0.37537172715644057</v>
      </c>
      <c r="E900" s="14">
        <f t="shared" si="54"/>
        <v>3124.123674301138</v>
      </c>
      <c r="F900" s="14">
        <f t="shared" si="52"/>
        <v>7.2189334435911405</v>
      </c>
      <c r="G900" s="15">
        <f t="shared" si="55"/>
        <v>6.8435617164347</v>
      </c>
    </row>
    <row r="901" spans="1:7" ht="12.75">
      <c r="A901" s="9">
        <v>880</v>
      </c>
      <c r="B901" s="14">
        <f>-LN(1-QUEUEwR!B901)/$D$4</f>
        <v>5.527000241830103</v>
      </c>
      <c r="C901" s="14">
        <f t="shared" si="53"/>
        <v>3122.431741099377</v>
      </c>
      <c r="D901" s="14">
        <f>-LN(1-QUEUEwR!E901)/$D$5</f>
        <v>1.102890743951535</v>
      </c>
      <c r="E901" s="14">
        <f t="shared" si="54"/>
        <v>3125.2265650450895</v>
      </c>
      <c r="F901" s="14">
        <f t="shared" si="52"/>
        <v>2.7948239457123236</v>
      </c>
      <c r="G901" s="15">
        <f t="shared" si="55"/>
        <v>1.6919332017607887</v>
      </c>
    </row>
    <row r="902" spans="1:7" ht="12.75">
      <c r="A902" s="9">
        <v>881</v>
      </c>
      <c r="B902" s="14">
        <f>-LN(1-QUEUEwR!B902)/$D$4</f>
        <v>6.026797399919354</v>
      </c>
      <c r="C902" s="14">
        <f t="shared" si="53"/>
        <v>3128.4585384992965</v>
      </c>
      <c r="D902" s="14">
        <f>-LN(1-QUEUEwR!E902)/$D$5</f>
        <v>0.32433422229563524</v>
      </c>
      <c r="E902" s="14">
        <f t="shared" si="54"/>
        <v>3128.782872721592</v>
      </c>
      <c r="F902" s="14">
        <f t="shared" si="52"/>
        <v>0.32433422229541975</v>
      </c>
      <c r="G902" s="15">
        <f t="shared" si="55"/>
        <v>-2.1549428907974288E-13</v>
      </c>
    </row>
    <row r="903" spans="1:7" ht="12.75">
      <c r="A903" s="9">
        <v>882</v>
      </c>
      <c r="B903" s="14">
        <f>-LN(1-QUEUEwR!B903)/$D$4</f>
        <v>10.164780157641813</v>
      </c>
      <c r="C903" s="14">
        <f t="shared" si="53"/>
        <v>3138.6233186569384</v>
      </c>
      <c r="D903" s="14">
        <f>-LN(1-QUEUEwR!E903)/$D$5</f>
        <v>0.9163822291162854</v>
      </c>
      <c r="E903" s="14">
        <f t="shared" si="54"/>
        <v>3139.5397008860546</v>
      </c>
      <c r="F903" s="14">
        <f t="shared" si="52"/>
        <v>0.9163822291161523</v>
      </c>
      <c r="G903" s="15">
        <f t="shared" si="55"/>
        <v>-1.3311574065255627E-13</v>
      </c>
    </row>
    <row r="904" spans="1:7" ht="12.75">
      <c r="A904" s="9">
        <v>883</v>
      </c>
      <c r="B904" s="14">
        <f>-LN(1-QUEUEwR!B904)/$D$4</f>
        <v>10.187178368446899</v>
      </c>
      <c r="C904" s="14">
        <f t="shared" si="53"/>
        <v>3148.8104970253853</v>
      </c>
      <c r="D904" s="14">
        <f>-LN(1-QUEUEwR!E904)/$D$5</f>
        <v>2.1722249216026706</v>
      </c>
      <c r="E904" s="14">
        <f t="shared" si="54"/>
        <v>3150.982721946988</v>
      </c>
      <c r="F904" s="14">
        <f t="shared" si="52"/>
        <v>2.1722249216027194</v>
      </c>
      <c r="G904" s="15">
        <f t="shared" si="55"/>
        <v>4.884981308350689E-14</v>
      </c>
    </row>
    <row r="905" spans="1:7" ht="12.75">
      <c r="A905" s="9">
        <v>884</v>
      </c>
      <c r="B905" s="14">
        <f>-LN(1-QUEUEwR!B905)/$D$4</f>
        <v>4.810918242519156</v>
      </c>
      <c r="C905" s="14">
        <f t="shared" si="53"/>
        <v>3153.6214152679045</v>
      </c>
      <c r="D905" s="14">
        <f>-LN(1-QUEUEwR!E905)/$D$5</f>
        <v>1.5906451826362875</v>
      </c>
      <c r="E905" s="14">
        <f t="shared" si="54"/>
        <v>3155.212060450541</v>
      </c>
      <c r="F905" s="14">
        <f t="shared" si="52"/>
        <v>1.5906451826363082</v>
      </c>
      <c r="G905" s="15">
        <f t="shared" si="55"/>
        <v>2.0650148258027912E-14</v>
      </c>
    </row>
    <row r="906" spans="1:7" ht="12.75">
      <c r="A906" s="9">
        <v>885</v>
      </c>
      <c r="B906" s="14">
        <f>-LN(1-QUEUEwR!B906)/$D$4</f>
        <v>10.732918366207265</v>
      </c>
      <c r="C906" s="14">
        <f t="shared" si="53"/>
        <v>3164.3543336341118</v>
      </c>
      <c r="D906" s="14">
        <f>-LN(1-QUEUEwR!E906)/$D$5</f>
        <v>0.3992768064775425</v>
      </c>
      <c r="E906" s="14">
        <f t="shared" si="54"/>
        <v>3164.7536104405895</v>
      </c>
      <c r="F906" s="14">
        <f t="shared" si="52"/>
        <v>0.39927680647770103</v>
      </c>
      <c r="G906" s="15">
        <f t="shared" si="55"/>
        <v>1.5853984791647235E-13</v>
      </c>
    </row>
    <row r="907" spans="1:7" ht="12.75">
      <c r="A907" s="9">
        <v>886</v>
      </c>
      <c r="B907" s="14">
        <f>-LN(1-QUEUEwR!B907)/$D$4</f>
        <v>4.24398111609106</v>
      </c>
      <c r="C907" s="14">
        <f t="shared" si="53"/>
        <v>3168.598314750203</v>
      </c>
      <c r="D907" s="14">
        <f>-LN(1-QUEUEwR!E907)/$D$5</f>
        <v>7.240017579469489</v>
      </c>
      <c r="E907" s="14">
        <f t="shared" si="54"/>
        <v>3175.8383323296725</v>
      </c>
      <c r="F907" s="14">
        <f t="shared" si="52"/>
        <v>7.240017579469622</v>
      </c>
      <c r="G907" s="15">
        <f t="shared" si="55"/>
        <v>1.3322676295501878E-13</v>
      </c>
    </row>
    <row r="908" spans="1:7" ht="12.75">
      <c r="A908" s="9">
        <v>887</v>
      </c>
      <c r="B908" s="14">
        <f>-LN(1-QUEUEwR!B908)/$D$4</f>
        <v>1.309982938345806</v>
      </c>
      <c r="C908" s="14">
        <f t="shared" si="53"/>
        <v>3169.908297688549</v>
      </c>
      <c r="D908" s="14">
        <f>-LN(1-QUEUEwR!E908)/$D$5</f>
        <v>4.503650567505419</v>
      </c>
      <c r="E908" s="14">
        <f t="shared" si="54"/>
        <v>3180.341982897178</v>
      </c>
      <c r="F908" s="14">
        <f t="shared" si="52"/>
        <v>10.433685208628958</v>
      </c>
      <c r="G908" s="15">
        <f t="shared" si="55"/>
        <v>5.930034641123539</v>
      </c>
    </row>
    <row r="909" spans="1:7" ht="12.75">
      <c r="A909" s="9">
        <v>888</v>
      </c>
      <c r="B909" s="14">
        <f>-LN(1-QUEUEwR!B909)/$D$4</f>
        <v>7.598828301594258</v>
      </c>
      <c r="C909" s="14">
        <f t="shared" si="53"/>
        <v>3177.507125990143</v>
      </c>
      <c r="D909" s="14">
        <f>-LN(1-QUEUEwR!E909)/$D$5</f>
        <v>1.5763656921659457</v>
      </c>
      <c r="E909" s="14">
        <f t="shared" si="54"/>
        <v>3181.9183485893436</v>
      </c>
      <c r="F909" s="14">
        <f t="shared" si="52"/>
        <v>4.411222599200755</v>
      </c>
      <c r="G909" s="15">
        <f t="shared" si="55"/>
        <v>2.8348569070348093</v>
      </c>
    </row>
    <row r="910" spans="1:7" ht="12.75">
      <c r="A910" s="9">
        <v>889</v>
      </c>
      <c r="B910" s="14">
        <f>-LN(1-QUEUEwR!B910)/$D$4</f>
        <v>2.154788737330761</v>
      </c>
      <c r="C910" s="14">
        <f t="shared" si="53"/>
        <v>3179.6619147274737</v>
      </c>
      <c r="D910" s="14">
        <f>-LN(1-QUEUEwR!E910)/$D$5</f>
        <v>1.8694397424236866</v>
      </c>
      <c r="E910" s="14">
        <f t="shared" si="54"/>
        <v>3183.7877883317674</v>
      </c>
      <c r="F910" s="14">
        <f t="shared" si="52"/>
        <v>4.125873604293702</v>
      </c>
      <c r="G910" s="15">
        <f t="shared" si="55"/>
        <v>2.256433861870015</v>
      </c>
    </row>
    <row r="911" spans="1:7" ht="12.75">
      <c r="A911" s="9">
        <v>890</v>
      </c>
      <c r="B911" s="14">
        <f>-LN(1-QUEUEwR!B911)/$D$4</f>
        <v>16.540054199297295</v>
      </c>
      <c r="C911" s="14">
        <f t="shared" si="53"/>
        <v>3196.201968926771</v>
      </c>
      <c r="D911" s="14">
        <f>-LN(1-QUEUEwR!E911)/$D$5</f>
        <v>0.9647670713001566</v>
      </c>
      <c r="E911" s="14">
        <f t="shared" si="54"/>
        <v>3197.166735998071</v>
      </c>
      <c r="F911" s="14">
        <f t="shared" si="52"/>
        <v>0.9647670713002299</v>
      </c>
      <c r="G911" s="15">
        <f t="shared" si="55"/>
        <v>7.327471962526033E-14</v>
      </c>
    </row>
    <row r="912" spans="1:7" ht="12.75">
      <c r="A912" s="9">
        <v>891</v>
      </c>
      <c r="B912" s="14">
        <f>-LN(1-QUEUEwR!B912)/$D$4</f>
        <v>1.3679407630300742</v>
      </c>
      <c r="C912" s="14">
        <f t="shared" si="53"/>
        <v>3197.569909689801</v>
      </c>
      <c r="D912" s="14">
        <f>-LN(1-QUEUEwR!E912)/$D$5</f>
        <v>1.444425142048603</v>
      </c>
      <c r="E912" s="14">
        <f t="shared" si="54"/>
        <v>3199.0143348318497</v>
      </c>
      <c r="F912" s="14">
        <f t="shared" si="52"/>
        <v>1.444425142048658</v>
      </c>
      <c r="G912" s="15">
        <f t="shared" si="55"/>
        <v>5.5067062021407764E-14</v>
      </c>
    </row>
    <row r="913" spans="1:7" ht="12.75">
      <c r="A913" s="9">
        <v>892</v>
      </c>
      <c r="B913" s="14">
        <f>-LN(1-QUEUEwR!B913)/$D$4</f>
        <v>8.911052438979256</v>
      </c>
      <c r="C913" s="14">
        <f t="shared" si="53"/>
        <v>3206.4809621287804</v>
      </c>
      <c r="D913" s="14">
        <f>-LN(1-QUEUEwR!E913)/$D$5</f>
        <v>1.7871304571502136</v>
      </c>
      <c r="E913" s="14">
        <f t="shared" si="54"/>
        <v>3208.268092585931</v>
      </c>
      <c r="F913" s="14">
        <f t="shared" si="52"/>
        <v>1.787130457150397</v>
      </c>
      <c r="G913" s="15">
        <f t="shared" si="55"/>
        <v>1.8340884366807586E-13</v>
      </c>
    </row>
    <row r="914" spans="1:7" ht="12.75">
      <c r="A914" s="9">
        <v>893</v>
      </c>
      <c r="B914" s="14">
        <f>-LN(1-QUEUEwR!B914)/$D$4</f>
        <v>6.145034363687716</v>
      </c>
      <c r="C914" s="14">
        <f t="shared" si="53"/>
        <v>3212.625996492468</v>
      </c>
      <c r="D914" s="14">
        <f>-LN(1-QUEUEwR!E914)/$D$5</f>
        <v>4.33060097526646</v>
      </c>
      <c r="E914" s="14">
        <f t="shared" si="54"/>
        <v>3216.9565974677344</v>
      </c>
      <c r="F914" s="14">
        <f t="shared" si="52"/>
        <v>4.330600975266407</v>
      </c>
      <c r="G914" s="15">
        <f t="shared" si="55"/>
        <v>-5.3290705182007514E-14</v>
      </c>
    </row>
    <row r="915" spans="1:7" ht="12.75">
      <c r="A915" s="9">
        <v>894</v>
      </c>
      <c r="B915" s="14">
        <f>-LN(1-QUEUEwR!B915)/$D$4</f>
        <v>4.359797002285706</v>
      </c>
      <c r="C915" s="14">
        <f t="shared" si="53"/>
        <v>3216.9857934947536</v>
      </c>
      <c r="D915" s="14">
        <f>-LN(1-QUEUEwR!E915)/$D$5</f>
        <v>0.15264520132752654</v>
      </c>
      <c r="E915" s="14">
        <f t="shared" si="54"/>
        <v>3217.1384386960813</v>
      </c>
      <c r="F915" s="14">
        <f t="shared" si="52"/>
        <v>0.15264520132768666</v>
      </c>
      <c r="G915" s="15">
        <f t="shared" si="55"/>
        <v>1.601219157265632E-13</v>
      </c>
    </row>
    <row r="916" spans="1:7" ht="12.75">
      <c r="A916" s="9">
        <v>895</v>
      </c>
      <c r="B916" s="14">
        <f>-LN(1-QUEUEwR!B916)/$D$4</f>
        <v>1.7766039854448568</v>
      </c>
      <c r="C916" s="14">
        <f t="shared" si="53"/>
        <v>3218.7623974801986</v>
      </c>
      <c r="D916" s="14">
        <f>-LN(1-QUEUEwR!E916)/$D$5</f>
        <v>0.0020093902446198207</v>
      </c>
      <c r="E916" s="14">
        <f t="shared" si="54"/>
        <v>3218.764406870443</v>
      </c>
      <c r="F916" s="14">
        <f t="shared" si="52"/>
        <v>0.0020093902444386913</v>
      </c>
      <c r="G916" s="15">
        <f t="shared" si="55"/>
        <v>-1.8112941702064234E-13</v>
      </c>
    </row>
    <row r="917" spans="1:7" ht="12.75">
      <c r="A917" s="9">
        <v>896</v>
      </c>
      <c r="B917" s="14">
        <f>-LN(1-QUEUEwR!B917)/$D$4</f>
        <v>3.781104392515182</v>
      </c>
      <c r="C917" s="14">
        <f t="shared" si="53"/>
        <v>3222.543501872714</v>
      </c>
      <c r="D917" s="14">
        <f>-LN(1-QUEUEwR!E917)/$D$5</f>
        <v>0.42945296537967154</v>
      </c>
      <c r="E917" s="14">
        <f t="shared" si="54"/>
        <v>3222.9729548380938</v>
      </c>
      <c r="F917" s="14">
        <f t="shared" si="52"/>
        <v>0.4294529653798236</v>
      </c>
      <c r="G917" s="15">
        <f t="shared" si="55"/>
        <v>1.520450432224152E-13</v>
      </c>
    </row>
    <row r="918" spans="1:7" ht="12.75">
      <c r="A918" s="9">
        <v>897</v>
      </c>
      <c r="B918" s="14">
        <f>-LN(1-QUEUEwR!B918)/$D$4</f>
        <v>0.0507757818794831</v>
      </c>
      <c r="C918" s="14">
        <f t="shared" si="53"/>
        <v>3222.5942776545935</v>
      </c>
      <c r="D918" s="14">
        <f>-LN(1-QUEUEwR!E918)/$D$5</f>
        <v>0.39347808373771637</v>
      </c>
      <c r="E918" s="14">
        <f t="shared" si="54"/>
        <v>3223.3664329218313</v>
      </c>
      <c r="F918" s="14">
        <f aca="true" t="shared" si="56" ref="F918:F981">E918-C918</f>
        <v>0.7721552672378493</v>
      </c>
      <c r="G918" s="15">
        <f t="shared" si="55"/>
        <v>0.37867718350013296</v>
      </c>
    </row>
    <row r="919" spans="1:7" ht="12.75">
      <c r="A919" s="9">
        <v>898</v>
      </c>
      <c r="B919" s="14">
        <f>-LN(1-QUEUEwR!B919)/$D$4</f>
        <v>0.9195999611725185</v>
      </c>
      <c r="C919" s="14">
        <f aca="true" t="shared" si="57" ref="C919:C982">C918+B919</f>
        <v>3223.513877615766</v>
      </c>
      <c r="D919" s="14">
        <f>-LN(1-QUEUEwR!E919)/$D$5</f>
        <v>0.23207419755619446</v>
      </c>
      <c r="E919" s="14">
        <f aca="true" t="shared" si="58" ref="E919:E982">D919+MAX(C919,E918)</f>
        <v>3223.7459518133223</v>
      </c>
      <c r="F919" s="14">
        <f t="shared" si="56"/>
        <v>0.23207419755635783</v>
      </c>
      <c r="G919" s="15">
        <f aca="true" t="shared" si="59" ref="G919:G982">+F919-D919</f>
        <v>1.6336931807359178E-13</v>
      </c>
    </row>
    <row r="920" spans="1:7" ht="12.75">
      <c r="A920" s="9">
        <v>899</v>
      </c>
      <c r="B920" s="14">
        <f>-LN(1-QUEUEwR!B920)/$D$4</f>
        <v>3.650551201265949</v>
      </c>
      <c r="C920" s="14">
        <f t="shared" si="57"/>
        <v>3227.164428817032</v>
      </c>
      <c r="D920" s="14">
        <f>-LN(1-QUEUEwR!E920)/$D$5</f>
        <v>0.2771595289375152</v>
      </c>
      <c r="E920" s="14">
        <f t="shared" si="58"/>
        <v>3227.441588345969</v>
      </c>
      <c r="F920" s="14">
        <f t="shared" si="56"/>
        <v>0.2771595289373181</v>
      </c>
      <c r="G920" s="15">
        <f t="shared" si="59"/>
        <v>-1.9712009802219654E-13</v>
      </c>
    </row>
    <row r="921" spans="1:7" ht="12.75">
      <c r="A921" s="9">
        <v>900</v>
      </c>
      <c r="B921" s="14">
        <f>-LN(1-QUEUEwR!B921)/$D$4</f>
        <v>10.835572204965914</v>
      </c>
      <c r="C921" s="14">
        <f t="shared" si="57"/>
        <v>3238.000001021998</v>
      </c>
      <c r="D921" s="14">
        <f>-LN(1-QUEUEwR!E921)/$D$5</f>
        <v>0.5758171247366115</v>
      </c>
      <c r="E921" s="14">
        <f t="shared" si="58"/>
        <v>3238.5758181467345</v>
      </c>
      <c r="F921" s="14">
        <f t="shared" si="56"/>
        <v>0.575817124736659</v>
      </c>
      <c r="G921" s="15">
        <f t="shared" si="59"/>
        <v>4.75175454539567E-14</v>
      </c>
    </row>
    <row r="922" spans="1:7" ht="12.75">
      <c r="A922" s="9">
        <v>901</v>
      </c>
      <c r="B922" s="14">
        <f>-LN(1-QUEUEwR!B922)/$D$4</f>
        <v>6.283027351119903</v>
      </c>
      <c r="C922" s="14">
        <f t="shared" si="57"/>
        <v>3244.2830283731178</v>
      </c>
      <c r="D922" s="14">
        <f>-LN(1-QUEUEwR!E922)/$D$5</f>
        <v>0.042405221921719936</v>
      </c>
      <c r="E922" s="14">
        <f t="shared" si="58"/>
        <v>3244.3254335950396</v>
      </c>
      <c r="F922" s="14">
        <f t="shared" si="56"/>
        <v>0.04240522192185381</v>
      </c>
      <c r="G922" s="15">
        <f t="shared" si="59"/>
        <v>1.3387208008808216E-13</v>
      </c>
    </row>
    <row r="923" spans="1:7" ht="12.75">
      <c r="A923" s="9">
        <v>902</v>
      </c>
      <c r="B923" s="14">
        <f>-LN(1-QUEUEwR!B923)/$D$4</f>
        <v>2.396536768515775</v>
      </c>
      <c r="C923" s="14">
        <f t="shared" si="57"/>
        <v>3246.6795651416337</v>
      </c>
      <c r="D923" s="14">
        <f>-LN(1-QUEUEwR!E923)/$D$5</f>
        <v>2.1804796707095453</v>
      </c>
      <c r="E923" s="14">
        <f t="shared" si="58"/>
        <v>3248.8600448123434</v>
      </c>
      <c r="F923" s="14">
        <f t="shared" si="56"/>
        <v>2.180479670709701</v>
      </c>
      <c r="G923" s="15">
        <f t="shared" si="59"/>
        <v>1.5587531265737198E-13</v>
      </c>
    </row>
    <row r="924" spans="1:7" ht="12.75">
      <c r="A924" s="9">
        <v>903</v>
      </c>
      <c r="B924" s="14">
        <f>-LN(1-QUEUEwR!B924)/$D$4</f>
        <v>8.091956551240006</v>
      </c>
      <c r="C924" s="14">
        <f t="shared" si="57"/>
        <v>3254.7715216928736</v>
      </c>
      <c r="D924" s="14">
        <f>-LN(1-QUEUEwR!E924)/$D$5</f>
        <v>3.6121756040099147</v>
      </c>
      <c r="E924" s="14">
        <f t="shared" si="58"/>
        <v>3258.3836972968834</v>
      </c>
      <c r="F924" s="14">
        <f t="shared" si="56"/>
        <v>3.6121756040097353</v>
      </c>
      <c r="G924" s="15">
        <f t="shared" si="59"/>
        <v>-1.794120407794253E-13</v>
      </c>
    </row>
    <row r="925" spans="1:7" ht="12.75">
      <c r="A925" s="9">
        <v>904</v>
      </c>
      <c r="B925" s="14">
        <f>-LN(1-QUEUEwR!B925)/$D$4</f>
        <v>2.298429783670479</v>
      </c>
      <c r="C925" s="14">
        <f t="shared" si="57"/>
        <v>3257.0699514765442</v>
      </c>
      <c r="D925" s="14">
        <f>-LN(1-QUEUEwR!E925)/$D$5</f>
        <v>2.8103106279659817</v>
      </c>
      <c r="E925" s="14">
        <f t="shared" si="58"/>
        <v>3261.1940079248493</v>
      </c>
      <c r="F925" s="14">
        <f t="shared" si="56"/>
        <v>4.124056448305055</v>
      </c>
      <c r="G925" s="15">
        <f t="shared" si="59"/>
        <v>1.313745820339073</v>
      </c>
    </row>
    <row r="926" spans="1:7" ht="12.75">
      <c r="A926" s="9">
        <v>905</v>
      </c>
      <c r="B926" s="14">
        <f>-LN(1-QUEUEwR!B926)/$D$4</f>
        <v>3.7278046056666443</v>
      </c>
      <c r="C926" s="14">
        <f t="shared" si="57"/>
        <v>3260.797756082211</v>
      </c>
      <c r="D926" s="14">
        <f>-LN(1-QUEUEwR!E926)/$D$5</f>
        <v>7.60224696667553</v>
      </c>
      <c r="E926" s="14">
        <f t="shared" si="58"/>
        <v>3268.7962548915248</v>
      </c>
      <c r="F926" s="14">
        <f t="shared" si="56"/>
        <v>7.998498809313787</v>
      </c>
      <c r="G926" s="15">
        <f t="shared" si="59"/>
        <v>0.3962518426382573</v>
      </c>
    </row>
    <row r="927" spans="1:7" ht="12.75">
      <c r="A927" s="9">
        <v>906</v>
      </c>
      <c r="B927" s="14">
        <f>-LN(1-QUEUEwR!B927)/$D$4</f>
        <v>2.150758701657611</v>
      </c>
      <c r="C927" s="14">
        <f t="shared" si="57"/>
        <v>3262.9485147838686</v>
      </c>
      <c r="D927" s="14">
        <f>-LN(1-QUEUEwR!E927)/$D$5</f>
        <v>1.1652911589808477</v>
      </c>
      <c r="E927" s="14">
        <f t="shared" si="58"/>
        <v>3269.9615460505056</v>
      </c>
      <c r="F927" s="14">
        <f t="shared" si="56"/>
        <v>7.013031266636972</v>
      </c>
      <c r="G927" s="15">
        <f t="shared" si="59"/>
        <v>5.847740107656124</v>
      </c>
    </row>
    <row r="928" spans="1:7" ht="12.75">
      <c r="A928" s="9">
        <v>907</v>
      </c>
      <c r="B928" s="14">
        <f>-LN(1-QUEUEwR!B928)/$D$4</f>
        <v>0.8393820223849979</v>
      </c>
      <c r="C928" s="14">
        <f t="shared" si="57"/>
        <v>3263.7878968062537</v>
      </c>
      <c r="D928" s="14">
        <f>-LN(1-QUEUEwR!E928)/$D$5</f>
        <v>0.0857614882384189</v>
      </c>
      <c r="E928" s="14">
        <f t="shared" si="58"/>
        <v>3270.047307538744</v>
      </c>
      <c r="F928" s="14">
        <f t="shared" si="56"/>
        <v>6.259410732490323</v>
      </c>
      <c r="G928" s="15">
        <f t="shared" si="59"/>
        <v>6.173649244251904</v>
      </c>
    </row>
    <row r="929" spans="1:7" ht="12.75">
      <c r="A929" s="9">
        <v>908</v>
      </c>
      <c r="B929" s="14">
        <f>-LN(1-QUEUEwR!B929)/$D$4</f>
        <v>4.127537018038393</v>
      </c>
      <c r="C929" s="14">
        <f t="shared" si="57"/>
        <v>3267.915433824292</v>
      </c>
      <c r="D929" s="14">
        <f>-LN(1-QUEUEwR!E929)/$D$5</f>
        <v>12.818321182815128</v>
      </c>
      <c r="E929" s="14">
        <f t="shared" si="58"/>
        <v>3282.865628721559</v>
      </c>
      <c r="F929" s="14">
        <f t="shared" si="56"/>
        <v>14.95019489726701</v>
      </c>
      <c r="G929" s="15">
        <f t="shared" si="59"/>
        <v>2.131873714451883</v>
      </c>
    </row>
    <row r="930" spans="1:7" ht="12.75">
      <c r="A930" s="9">
        <v>909</v>
      </c>
      <c r="B930" s="14">
        <f>-LN(1-QUEUEwR!B930)/$D$4</f>
        <v>1.7380666061124737</v>
      </c>
      <c r="C930" s="14">
        <f t="shared" si="57"/>
        <v>3269.6535004304046</v>
      </c>
      <c r="D930" s="14">
        <f>-LN(1-QUEUEwR!E930)/$D$5</f>
        <v>0.6871895315015535</v>
      </c>
      <c r="E930" s="14">
        <f t="shared" si="58"/>
        <v>3283.5528182530607</v>
      </c>
      <c r="F930" s="14">
        <f t="shared" si="56"/>
        <v>13.89931782265603</v>
      </c>
      <c r="G930" s="15">
        <f t="shared" si="59"/>
        <v>13.212128291154476</v>
      </c>
    </row>
    <row r="931" spans="1:7" ht="12.75">
      <c r="A931" s="9">
        <v>910</v>
      </c>
      <c r="B931" s="14">
        <f>-LN(1-QUEUEwR!B931)/$D$4</f>
        <v>3.4565737052137897</v>
      </c>
      <c r="C931" s="14">
        <f t="shared" si="57"/>
        <v>3273.1100741356186</v>
      </c>
      <c r="D931" s="14">
        <f>-LN(1-QUEUEwR!E931)/$D$5</f>
        <v>1.3216067978455548</v>
      </c>
      <c r="E931" s="14">
        <f t="shared" si="58"/>
        <v>3284.874425050906</v>
      </c>
      <c r="F931" s="14">
        <f t="shared" si="56"/>
        <v>11.76435091528765</v>
      </c>
      <c r="G931" s="15">
        <f t="shared" si="59"/>
        <v>10.442744117442096</v>
      </c>
    </row>
    <row r="932" spans="1:7" ht="12.75">
      <c r="A932" s="9">
        <v>911</v>
      </c>
      <c r="B932" s="14">
        <f>-LN(1-QUEUEwR!B932)/$D$4</f>
        <v>2.8143894520466675</v>
      </c>
      <c r="C932" s="14">
        <f t="shared" si="57"/>
        <v>3275.9244635876653</v>
      </c>
      <c r="D932" s="14">
        <f>-LN(1-QUEUEwR!E932)/$D$5</f>
        <v>2.078589298970156</v>
      </c>
      <c r="E932" s="14">
        <f t="shared" si="58"/>
        <v>3286.9530143498764</v>
      </c>
      <c r="F932" s="14">
        <f t="shared" si="56"/>
        <v>11.028550762211125</v>
      </c>
      <c r="G932" s="15">
        <f t="shared" si="59"/>
        <v>8.94996146324097</v>
      </c>
    </row>
    <row r="933" spans="1:7" ht="12.75">
      <c r="A933" s="9">
        <v>912</v>
      </c>
      <c r="B933" s="14">
        <f>-LN(1-QUEUEwR!B933)/$D$4</f>
        <v>0.35394029655527837</v>
      </c>
      <c r="C933" s="14">
        <f t="shared" si="57"/>
        <v>3276.2784038842206</v>
      </c>
      <c r="D933" s="14">
        <f>-LN(1-QUEUEwR!E933)/$D$5</f>
        <v>0.3010526840691578</v>
      </c>
      <c r="E933" s="14">
        <f t="shared" si="58"/>
        <v>3287.2540670339454</v>
      </c>
      <c r="F933" s="14">
        <f t="shared" si="56"/>
        <v>10.975663149724824</v>
      </c>
      <c r="G933" s="15">
        <f t="shared" si="59"/>
        <v>10.674610465655666</v>
      </c>
    </row>
    <row r="934" spans="1:7" ht="12.75">
      <c r="A934" s="9">
        <v>913</v>
      </c>
      <c r="B934" s="14">
        <f>-LN(1-QUEUEwR!B934)/$D$4</f>
        <v>1.064516859454798</v>
      </c>
      <c r="C934" s="14">
        <f t="shared" si="57"/>
        <v>3277.342920743675</v>
      </c>
      <c r="D934" s="14">
        <f>-LN(1-QUEUEwR!E934)/$D$5</f>
        <v>0.8137613866297755</v>
      </c>
      <c r="E934" s="14">
        <f t="shared" si="58"/>
        <v>3288.067828420575</v>
      </c>
      <c r="F934" s="14">
        <f t="shared" si="56"/>
        <v>10.724907676899875</v>
      </c>
      <c r="G934" s="15">
        <f t="shared" si="59"/>
        <v>9.9111462902701</v>
      </c>
    </row>
    <row r="935" spans="1:7" ht="12.75">
      <c r="A935" s="9">
        <v>914</v>
      </c>
      <c r="B935" s="14">
        <f>-LN(1-QUEUEwR!B935)/$D$4</f>
        <v>2.9363173262865208</v>
      </c>
      <c r="C935" s="14">
        <f t="shared" si="57"/>
        <v>3280.2792380699616</v>
      </c>
      <c r="D935" s="14">
        <f>-LN(1-QUEUEwR!E935)/$D$5</f>
        <v>1.6913306038607963</v>
      </c>
      <c r="E935" s="14">
        <f t="shared" si="58"/>
        <v>3289.759159024436</v>
      </c>
      <c r="F935" s="14">
        <f t="shared" si="56"/>
        <v>9.479920954474437</v>
      </c>
      <c r="G935" s="15">
        <f t="shared" si="59"/>
        <v>7.7885903506136405</v>
      </c>
    </row>
    <row r="936" spans="1:7" ht="12.75">
      <c r="A936" s="9">
        <v>915</v>
      </c>
      <c r="B936" s="14">
        <f>-LN(1-QUEUEwR!B936)/$D$4</f>
        <v>2.582556992580853</v>
      </c>
      <c r="C936" s="14">
        <f t="shared" si="57"/>
        <v>3282.8617950625426</v>
      </c>
      <c r="D936" s="14">
        <f>-LN(1-QUEUEwR!E936)/$D$5</f>
        <v>11.745985142033724</v>
      </c>
      <c r="E936" s="14">
        <f t="shared" si="58"/>
        <v>3301.5051441664696</v>
      </c>
      <c r="F936" s="14">
        <f t="shared" si="56"/>
        <v>18.643349103926994</v>
      </c>
      <c r="G936" s="15">
        <f t="shared" si="59"/>
        <v>6.897363961893269</v>
      </c>
    </row>
    <row r="937" spans="1:7" ht="12.75">
      <c r="A937" s="9">
        <v>916</v>
      </c>
      <c r="B937" s="14">
        <f>-LN(1-QUEUEwR!B937)/$D$4</f>
        <v>7.05864149536266</v>
      </c>
      <c r="C937" s="14">
        <f t="shared" si="57"/>
        <v>3289.9204365579053</v>
      </c>
      <c r="D937" s="14">
        <f>-LN(1-QUEUEwR!E937)/$D$5</f>
        <v>2.353099793357684</v>
      </c>
      <c r="E937" s="14">
        <f t="shared" si="58"/>
        <v>3303.858243959827</v>
      </c>
      <c r="F937" s="14">
        <f t="shared" si="56"/>
        <v>13.937807401921873</v>
      </c>
      <c r="G937" s="15">
        <f t="shared" si="59"/>
        <v>11.58470760856419</v>
      </c>
    </row>
    <row r="938" spans="1:7" ht="12.75">
      <c r="A938" s="9">
        <v>917</v>
      </c>
      <c r="B938" s="14">
        <f>-LN(1-QUEUEwR!B938)/$D$4</f>
        <v>2.4035317452829763</v>
      </c>
      <c r="C938" s="14">
        <f t="shared" si="57"/>
        <v>3292.3239683031884</v>
      </c>
      <c r="D938" s="14">
        <f>-LN(1-QUEUEwR!E938)/$D$5</f>
        <v>0.23860582519946097</v>
      </c>
      <c r="E938" s="14">
        <f t="shared" si="58"/>
        <v>3304.0968497850267</v>
      </c>
      <c r="F938" s="14">
        <f t="shared" si="56"/>
        <v>11.77288148183834</v>
      </c>
      <c r="G938" s="15">
        <f t="shared" si="59"/>
        <v>11.53427565663888</v>
      </c>
    </row>
    <row r="939" spans="1:7" ht="12.75">
      <c r="A939" s="9">
        <v>918</v>
      </c>
      <c r="B939" s="14">
        <f>-LN(1-QUEUEwR!B939)/$D$4</f>
        <v>0.9526343097246678</v>
      </c>
      <c r="C939" s="14">
        <f t="shared" si="57"/>
        <v>3293.276602612913</v>
      </c>
      <c r="D939" s="14">
        <f>-LN(1-QUEUEwR!E939)/$D$5</f>
        <v>2.9865944270495253</v>
      </c>
      <c r="E939" s="14">
        <f t="shared" si="58"/>
        <v>3307.0834442120763</v>
      </c>
      <c r="F939" s="14">
        <f t="shared" si="56"/>
        <v>13.806841599163363</v>
      </c>
      <c r="G939" s="15">
        <f t="shared" si="59"/>
        <v>10.820247172113838</v>
      </c>
    </row>
    <row r="940" spans="1:7" ht="12.75">
      <c r="A940" s="9">
        <v>919</v>
      </c>
      <c r="B940" s="14">
        <f>-LN(1-QUEUEwR!B940)/$D$4</f>
        <v>2.335385460580885</v>
      </c>
      <c r="C940" s="14">
        <f t="shared" si="57"/>
        <v>3295.6119880734936</v>
      </c>
      <c r="D940" s="14">
        <f>-LN(1-QUEUEwR!E940)/$D$5</f>
        <v>0.0360762088955942</v>
      </c>
      <c r="E940" s="14">
        <f t="shared" si="58"/>
        <v>3307.119520420972</v>
      </c>
      <c r="F940" s="14">
        <f t="shared" si="56"/>
        <v>11.507532347478445</v>
      </c>
      <c r="G940" s="15">
        <f t="shared" si="59"/>
        <v>11.471456138582852</v>
      </c>
    </row>
    <row r="941" spans="1:7" ht="12.75">
      <c r="A941" s="9">
        <v>920</v>
      </c>
      <c r="B941" s="14">
        <f>-LN(1-QUEUEwR!B941)/$D$4</f>
        <v>14.08165834339999</v>
      </c>
      <c r="C941" s="14">
        <f t="shared" si="57"/>
        <v>3309.6936464168934</v>
      </c>
      <c r="D941" s="14">
        <f>-LN(1-QUEUEwR!E941)/$D$5</f>
        <v>0.1654635312253391</v>
      </c>
      <c r="E941" s="14">
        <f t="shared" si="58"/>
        <v>3309.8591099481187</v>
      </c>
      <c r="F941" s="14">
        <f t="shared" si="56"/>
        <v>0.16546353122521396</v>
      </c>
      <c r="G941" s="15">
        <f t="shared" si="59"/>
        <v>-1.2514989045087077E-13</v>
      </c>
    </row>
    <row r="942" spans="1:7" ht="12.75">
      <c r="A942" s="9">
        <v>921</v>
      </c>
      <c r="B942" s="14">
        <f>-LN(1-QUEUEwR!B942)/$D$4</f>
        <v>8.577458697713148</v>
      </c>
      <c r="C942" s="14">
        <f t="shared" si="57"/>
        <v>3318.2711051146066</v>
      </c>
      <c r="D942" s="14">
        <f>-LN(1-QUEUEwR!E942)/$D$5</f>
        <v>0.04278575515490897</v>
      </c>
      <c r="E942" s="14">
        <f t="shared" si="58"/>
        <v>3318.3138908697615</v>
      </c>
      <c r="F942" s="14">
        <f t="shared" si="56"/>
        <v>0.042785755154909566</v>
      </c>
      <c r="G942" s="15">
        <f t="shared" si="59"/>
        <v>5.967448757360216E-16</v>
      </c>
    </row>
    <row r="943" spans="1:7" ht="12.75">
      <c r="A943" s="9">
        <v>922</v>
      </c>
      <c r="B943" s="14">
        <f>-LN(1-QUEUEwR!B943)/$D$4</f>
        <v>5.487360511093244</v>
      </c>
      <c r="C943" s="14">
        <f t="shared" si="57"/>
        <v>3323.7584656257</v>
      </c>
      <c r="D943" s="14">
        <f>-LN(1-QUEUEwR!E943)/$D$5</f>
        <v>0.7310314477634963</v>
      </c>
      <c r="E943" s="14">
        <f t="shared" si="58"/>
        <v>3324.4894970734636</v>
      </c>
      <c r="F943" s="14">
        <f t="shared" si="56"/>
        <v>0.7310314477635984</v>
      </c>
      <c r="G943" s="15">
        <f t="shared" si="59"/>
        <v>1.021405182655144E-13</v>
      </c>
    </row>
    <row r="944" spans="1:7" ht="12.75">
      <c r="A944" s="9">
        <v>923</v>
      </c>
      <c r="B944" s="14">
        <f>-LN(1-QUEUEwR!B944)/$D$4</f>
        <v>5.400272735659139</v>
      </c>
      <c r="C944" s="14">
        <f t="shared" si="57"/>
        <v>3329.158738361359</v>
      </c>
      <c r="D944" s="14">
        <f>-LN(1-QUEUEwR!E944)/$D$5</f>
        <v>1.0668566819721756</v>
      </c>
      <c r="E944" s="14">
        <f t="shared" si="58"/>
        <v>3330.2255950433314</v>
      </c>
      <c r="F944" s="14">
        <f t="shared" si="56"/>
        <v>1.06685668197224</v>
      </c>
      <c r="G944" s="15">
        <f t="shared" si="59"/>
        <v>6.439293542825908E-14</v>
      </c>
    </row>
    <row r="945" spans="1:7" ht="12.75">
      <c r="A945" s="9">
        <v>924</v>
      </c>
      <c r="B945" s="14">
        <f>-LN(1-QUEUEwR!B945)/$D$4</f>
        <v>3.645036711144522</v>
      </c>
      <c r="C945" s="14">
        <f t="shared" si="57"/>
        <v>3332.803775072504</v>
      </c>
      <c r="D945" s="14">
        <f>-LN(1-QUEUEwR!E945)/$D$5</f>
        <v>0.46958748129220157</v>
      </c>
      <c r="E945" s="14">
        <f t="shared" si="58"/>
        <v>3333.2733625537962</v>
      </c>
      <c r="F945" s="14">
        <f t="shared" si="56"/>
        <v>0.46958748129236483</v>
      </c>
      <c r="G945" s="15">
        <f t="shared" si="59"/>
        <v>1.6325829577112927E-13</v>
      </c>
    </row>
    <row r="946" spans="1:7" ht="12.75">
      <c r="A946" s="9">
        <v>925</v>
      </c>
      <c r="B946" s="14">
        <f>-LN(1-QUEUEwR!B946)/$D$4</f>
        <v>3.103757578285579</v>
      </c>
      <c r="C946" s="14">
        <f t="shared" si="57"/>
        <v>3335.9075326507896</v>
      </c>
      <c r="D946" s="14">
        <f>-LN(1-QUEUEwR!E946)/$D$5</f>
        <v>0.2802261014722041</v>
      </c>
      <c r="E946" s="14">
        <f t="shared" si="58"/>
        <v>3336.1877587522617</v>
      </c>
      <c r="F946" s="14">
        <f t="shared" si="56"/>
        <v>0.28022610147218074</v>
      </c>
      <c r="G946" s="15">
        <f t="shared" si="59"/>
        <v>-2.3370194668359545E-14</v>
      </c>
    </row>
    <row r="947" spans="1:7" ht="12.75">
      <c r="A947" s="9">
        <v>926</v>
      </c>
      <c r="B947" s="14">
        <f>-LN(1-QUEUEwR!B947)/$D$4</f>
        <v>0.8241925953267847</v>
      </c>
      <c r="C947" s="14">
        <f t="shared" si="57"/>
        <v>3336.731725246116</v>
      </c>
      <c r="D947" s="14">
        <f>-LN(1-QUEUEwR!E947)/$D$5</f>
        <v>0.012854460526352512</v>
      </c>
      <c r="E947" s="14">
        <f t="shared" si="58"/>
        <v>3336.7445797066425</v>
      </c>
      <c r="F947" s="14">
        <f t="shared" si="56"/>
        <v>0.012854460526341427</v>
      </c>
      <c r="G947" s="15">
        <f t="shared" si="59"/>
        <v>-1.1084883011491797E-14</v>
      </c>
    </row>
    <row r="948" spans="1:7" ht="12.75">
      <c r="A948" s="9">
        <v>927</v>
      </c>
      <c r="B948" s="14">
        <f>-LN(1-QUEUEwR!B948)/$D$4</f>
        <v>0.2869258505589361</v>
      </c>
      <c r="C948" s="14">
        <f t="shared" si="57"/>
        <v>3337.018651096675</v>
      </c>
      <c r="D948" s="14">
        <f>-LN(1-QUEUEwR!E948)/$D$5</f>
        <v>0.2453434117219711</v>
      </c>
      <c r="E948" s="14">
        <f t="shared" si="58"/>
        <v>3337.263994508397</v>
      </c>
      <c r="F948" s="14">
        <f t="shared" si="56"/>
        <v>0.24534341172193308</v>
      </c>
      <c r="G948" s="15">
        <f t="shared" si="59"/>
        <v>-3.802513859341161E-14</v>
      </c>
    </row>
    <row r="949" spans="1:7" ht="12.75">
      <c r="A949" s="9">
        <v>928</v>
      </c>
      <c r="B949" s="14">
        <f>-LN(1-QUEUEwR!B949)/$D$4</f>
        <v>0.043685605557122004</v>
      </c>
      <c r="C949" s="14">
        <f t="shared" si="57"/>
        <v>3337.062336702232</v>
      </c>
      <c r="D949" s="14">
        <f>-LN(1-QUEUEwR!E949)/$D$5</f>
        <v>0.6840670385054956</v>
      </c>
      <c r="E949" s="14">
        <f t="shared" si="58"/>
        <v>3337.9480615469024</v>
      </c>
      <c r="F949" s="14">
        <f t="shared" si="56"/>
        <v>0.8857248446702215</v>
      </c>
      <c r="G949" s="15">
        <f t="shared" si="59"/>
        <v>0.20165780616472595</v>
      </c>
    </row>
    <row r="950" spans="1:7" ht="12.75">
      <c r="A950" s="9">
        <v>929</v>
      </c>
      <c r="B950" s="14">
        <f>-LN(1-QUEUEwR!B950)/$D$4</f>
        <v>9.283570192120772</v>
      </c>
      <c r="C950" s="14">
        <f t="shared" si="57"/>
        <v>3346.345906894353</v>
      </c>
      <c r="D950" s="14">
        <f>-LN(1-QUEUEwR!E950)/$D$5</f>
        <v>13.795117700938198</v>
      </c>
      <c r="E950" s="14">
        <f t="shared" si="58"/>
        <v>3360.141024595291</v>
      </c>
      <c r="F950" s="14">
        <f t="shared" si="56"/>
        <v>13.795117700938135</v>
      </c>
      <c r="G950" s="15">
        <f t="shared" si="59"/>
        <v>-6.217248937900877E-14</v>
      </c>
    </row>
    <row r="951" spans="1:7" ht="12.75">
      <c r="A951" s="9">
        <v>930</v>
      </c>
      <c r="B951" s="14">
        <f>-LN(1-QUEUEwR!B951)/$D$4</f>
        <v>2.781619209688759</v>
      </c>
      <c r="C951" s="14">
        <f t="shared" si="57"/>
        <v>3349.127526104042</v>
      </c>
      <c r="D951" s="14">
        <f>-LN(1-QUEUEwR!E951)/$D$5</f>
        <v>7.836380708116485</v>
      </c>
      <c r="E951" s="14">
        <f t="shared" si="58"/>
        <v>3367.9774053034075</v>
      </c>
      <c r="F951" s="14">
        <f t="shared" si="56"/>
        <v>18.84987919936566</v>
      </c>
      <c r="G951" s="15">
        <f t="shared" si="59"/>
        <v>11.013498491249175</v>
      </c>
    </row>
    <row r="952" spans="1:7" ht="12.75">
      <c r="A952" s="9">
        <v>931</v>
      </c>
      <c r="B952" s="14">
        <f>-LN(1-QUEUEwR!B952)/$D$4</f>
        <v>7.804895280269686</v>
      </c>
      <c r="C952" s="14">
        <f t="shared" si="57"/>
        <v>3356.9324213843115</v>
      </c>
      <c r="D952" s="14">
        <f>-LN(1-QUEUEwR!E952)/$D$5</f>
        <v>1.2237581065612524</v>
      </c>
      <c r="E952" s="14">
        <f t="shared" si="58"/>
        <v>3369.2011634099686</v>
      </c>
      <c r="F952" s="14">
        <f t="shared" si="56"/>
        <v>12.268742025657048</v>
      </c>
      <c r="G952" s="15">
        <f t="shared" si="59"/>
        <v>11.044983919095795</v>
      </c>
    </row>
    <row r="953" spans="1:7" ht="12.75">
      <c r="A953" s="9">
        <v>932</v>
      </c>
      <c r="B953" s="14">
        <f>-LN(1-QUEUEwR!B953)/$D$4</f>
        <v>0.22632686043095523</v>
      </c>
      <c r="C953" s="14">
        <f t="shared" si="57"/>
        <v>3357.1587482447426</v>
      </c>
      <c r="D953" s="14">
        <f>-LN(1-QUEUEwR!E953)/$D$5</f>
        <v>0.4768230595648044</v>
      </c>
      <c r="E953" s="14">
        <f t="shared" si="58"/>
        <v>3369.677986469533</v>
      </c>
      <c r="F953" s="14">
        <f t="shared" si="56"/>
        <v>12.51923822479057</v>
      </c>
      <c r="G953" s="15">
        <f t="shared" si="59"/>
        <v>12.042415165225766</v>
      </c>
    </row>
    <row r="954" spans="1:7" ht="12.75">
      <c r="A954" s="9">
        <v>933</v>
      </c>
      <c r="B954" s="14">
        <f>-LN(1-QUEUEwR!B954)/$D$4</f>
        <v>12.370108262149182</v>
      </c>
      <c r="C954" s="14">
        <f t="shared" si="57"/>
        <v>3369.5288565068918</v>
      </c>
      <c r="D954" s="14">
        <f>-LN(1-QUEUEwR!E954)/$D$5</f>
        <v>0.5671674881774225</v>
      </c>
      <c r="E954" s="14">
        <f t="shared" si="58"/>
        <v>3370.2451539577105</v>
      </c>
      <c r="F954" s="14">
        <f t="shared" si="56"/>
        <v>0.716297450818729</v>
      </c>
      <c r="G954" s="15">
        <f t="shared" si="59"/>
        <v>0.1491299626413065</v>
      </c>
    </row>
    <row r="955" spans="1:7" ht="12.75">
      <c r="A955" s="9">
        <v>934</v>
      </c>
      <c r="B955" s="14">
        <f>-LN(1-QUEUEwR!B955)/$D$4</f>
        <v>1.6108979873150557</v>
      </c>
      <c r="C955" s="14">
        <f t="shared" si="57"/>
        <v>3371.139754494207</v>
      </c>
      <c r="D955" s="14">
        <f>-LN(1-QUEUEwR!E955)/$D$5</f>
        <v>5.097069684132981</v>
      </c>
      <c r="E955" s="14">
        <f t="shared" si="58"/>
        <v>3376.23682417834</v>
      </c>
      <c r="F955" s="14">
        <f t="shared" si="56"/>
        <v>5.097069684133203</v>
      </c>
      <c r="G955" s="15">
        <f t="shared" si="59"/>
        <v>2.220446049250313E-13</v>
      </c>
    </row>
    <row r="956" spans="1:7" ht="12.75">
      <c r="A956" s="9">
        <v>935</v>
      </c>
      <c r="B956" s="14">
        <f>-LN(1-QUEUEwR!B956)/$D$4</f>
        <v>2.0744515567210673</v>
      </c>
      <c r="C956" s="14">
        <f t="shared" si="57"/>
        <v>3373.214206050928</v>
      </c>
      <c r="D956" s="14">
        <f>-LN(1-QUEUEwR!E956)/$D$5</f>
        <v>2.0909706186764754</v>
      </c>
      <c r="E956" s="14">
        <f t="shared" si="58"/>
        <v>3378.327794797017</v>
      </c>
      <c r="F956" s="14">
        <f t="shared" si="56"/>
        <v>5.113588746088681</v>
      </c>
      <c r="G956" s="15">
        <f t="shared" si="59"/>
        <v>3.0226181274122053</v>
      </c>
    </row>
    <row r="957" spans="1:7" ht="12.75">
      <c r="A957" s="9">
        <v>936</v>
      </c>
      <c r="B957" s="14">
        <f>-LN(1-QUEUEwR!B957)/$D$4</f>
        <v>7.642697232376185</v>
      </c>
      <c r="C957" s="14">
        <f t="shared" si="57"/>
        <v>3380.8569032833043</v>
      </c>
      <c r="D957" s="14">
        <f>-LN(1-QUEUEwR!E957)/$D$5</f>
        <v>2.0320191473263938</v>
      </c>
      <c r="E957" s="14">
        <f t="shared" si="58"/>
        <v>3382.888922430631</v>
      </c>
      <c r="F957" s="14">
        <f t="shared" si="56"/>
        <v>2.0320191473265368</v>
      </c>
      <c r="G957" s="15">
        <f t="shared" si="59"/>
        <v>1.4299672557172016E-13</v>
      </c>
    </row>
    <row r="958" spans="1:7" ht="12.75">
      <c r="A958" s="9">
        <v>937</v>
      </c>
      <c r="B958" s="14">
        <f>-LN(1-QUEUEwR!B958)/$D$4</f>
        <v>1.0019538822941927</v>
      </c>
      <c r="C958" s="14">
        <f t="shared" si="57"/>
        <v>3381.8588571655987</v>
      </c>
      <c r="D958" s="14">
        <f>-LN(1-QUEUEwR!E958)/$D$5</f>
        <v>1.8046874072031616</v>
      </c>
      <c r="E958" s="14">
        <f t="shared" si="58"/>
        <v>3384.693609837834</v>
      </c>
      <c r="F958" s="14">
        <f t="shared" si="56"/>
        <v>2.8347526722354814</v>
      </c>
      <c r="G958" s="15">
        <f t="shared" si="59"/>
        <v>1.0300652650323199</v>
      </c>
    </row>
    <row r="959" spans="1:7" ht="12.75">
      <c r="A959" s="9">
        <v>938</v>
      </c>
      <c r="B959" s="14">
        <f>-LN(1-QUEUEwR!B959)/$D$4</f>
        <v>4.8489433526204815</v>
      </c>
      <c r="C959" s="14">
        <f t="shared" si="57"/>
        <v>3386.7078005182193</v>
      </c>
      <c r="D959" s="14">
        <f>-LN(1-QUEUEwR!E959)/$D$5</f>
        <v>6.115085611178559</v>
      </c>
      <c r="E959" s="14">
        <f t="shared" si="58"/>
        <v>3392.822886129398</v>
      </c>
      <c r="F959" s="14">
        <f t="shared" si="56"/>
        <v>6.115085611178529</v>
      </c>
      <c r="G959" s="15">
        <f t="shared" si="59"/>
        <v>-3.019806626980426E-14</v>
      </c>
    </row>
    <row r="960" spans="1:7" ht="12.75">
      <c r="A960" s="9">
        <v>939</v>
      </c>
      <c r="B960" s="14">
        <f>-LN(1-QUEUEwR!B960)/$D$4</f>
        <v>1.4428455183333564</v>
      </c>
      <c r="C960" s="14">
        <f t="shared" si="57"/>
        <v>3388.1506460365526</v>
      </c>
      <c r="D960" s="14">
        <f>-LN(1-QUEUEwR!E960)/$D$5</f>
        <v>0.6252613214793941</v>
      </c>
      <c r="E960" s="14">
        <f t="shared" si="58"/>
        <v>3393.448147450877</v>
      </c>
      <c r="F960" s="14">
        <f t="shared" si="56"/>
        <v>5.297501414324415</v>
      </c>
      <c r="G960" s="15">
        <f t="shared" si="59"/>
        <v>4.672240092845021</v>
      </c>
    </row>
    <row r="961" spans="1:7" ht="12.75">
      <c r="A961" s="9">
        <v>940</v>
      </c>
      <c r="B961" s="14">
        <f>-LN(1-QUEUEwR!B961)/$D$4</f>
        <v>1.5613963308414927</v>
      </c>
      <c r="C961" s="14">
        <f t="shared" si="57"/>
        <v>3389.712042367394</v>
      </c>
      <c r="D961" s="14">
        <f>-LN(1-QUEUEwR!E961)/$D$5</f>
        <v>2.508419799340442</v>
      </c>
      <c r="E961" s="14">
        <f t="shared" si="58"/>
        <v>3395.9565672502176</v>
      </c>
      <c r="F961" s="14">
        <f t="shared" si="56"/>
        <v>6.244524882823498</v>
      </c>
      <c r="G961" s="15">
        <f t="shared" si="59"/>
        <v>3.7361050834830563</v>
      </c>
    </row>
    <row r="962" spans="1:7" ht="12.75">
      <c r="A962" s="9">
        <v>941</v>
      </c>
      <c r="B962" s="14">
        <f>-LN(1-QUEUEwR!B962)/$D$4</f>
        <v>4.138268985860734</v>
      </c>
      <c r="C962" s="14">
        <f t="shared" si="57"/>
        <v>3393.8503113532547</v>
      </c>
      <c r="D962" s="14">
        <f>-LN(1-QUEUEwR!E962)/$D$5</f>
        <v>2.939647134025515</v>
      </c>
      <c r="E962" s="14">
        <f t="shared" si="58"/>
        <v>3398.896214384243</v>
      </c>
      <c r="F962" s="14">
        <f t="shared" si="56"/>
        <v>5.045903030988484</v>
      </c>
      <c r="G962" s="15">
        <f t="shared" si="59"/>
        <v>2.1062558969629688</v>
      </c>
    </row>
    <row r="963" spans="1:7" ht="12.75">
      <c r="A963" s="9">
        <v>942</v>
      </c>
      <c r="B963" s="14">
        <f>-LN(1-QUEUEwR!B963)/$D$4</f>
        <v>1.7118718513976225</v>
      </c>
      <c r="C963" s="14">
        <f t="shared" si="57"/>
        <v>3395.5621832046522</v>
      </c>
      <c r="D963" s="14">
        <f>-LN(1-QUEUEwR!E963)/$D$5</f>
        <v>0.7035578209634797</v>
      </c>
      <c r="E963" s="14">
        <f t="shared" si="58"/>
        <v>3399.5997722052066</v>
      </c>
      <c r="F963" s="14">
        <f t="shared" si="56"/>
        <v>4.037589000554362</v>
      </c>
      <c r="G963" s="15">
        <f t="shared" si="59"/>
        <v>3.3340311795908826</v>
      </c>
    </row>
    <row r="964" spans="1:7" ht="12.75">
      <c r="A964" s="9">
        <v>943</v>
      </c>
      <c r="B964" s="14">
        <f>-LN(1-QUEUEwR!B964)/$D$4</f>
        <v>2.2344480078775484</v>
      </c>
      <c r="C964" s="14">
        <f t="shared" si="57"/>
        <v>3397.79663121253</v>
      </c>
      <c r="D964" s="14">
        <f>-LN(1-QUEUEwR!E964)/$D$5</f>
        <v>0.21774445613935542</v>
      </c>
      <c r="E964" s="14">
        <f t="shared" si="58"/>
        <v>3399.817516661346</v>
      </c>
      <c r="F964" s="14">
        <f t="shared" si="56"/>
        <v>2.0208854488159886</v>
      </c>
      <c r="G964" s="15">
        <f t="shared" si="59"/>
        <v>1.8031409926766333</v>
      </c>
    </row>
    <row r="965" spans="1:7" ht="12.75">
      <c r="A965" s="9">
        <v>944</v>
      </c>
      <c r="B965" s="14">
        <f>-LN(1-QUEUEwR!B965)/$D$4</f>
        <v>1.602386227796778</v>
      </c>
      <c r="C965" s="14">
        <f t="shared" si="57"/>
        <v>3399.3990174403266</v>
      </c>
      <c r="D965" s="14">
        <f>-LN(1-QUEUEwR!E965)/$D$5</f>
        <v>0.25112963870397814</v>
      </c>
      <c r="E965" s="14">
        <f t="shared" si="58"/>
        <v>3400.0686463000497</v>
      </c>
      <c r="F965" s="14">
        <f t="shared" si="56"/>
        <v>0.6696288597231614</v>
      </c>
      <c r="G965" s="15">
        <f t="shared" si="59"/>
        <v>0.4184992210191833</v>
      </c>
    </row>
    <row r="966" spans="1:7" ht="12.75">
      <c r="A966" s="9">
        <v>945</v>
      </c>
      <c r="B966" s="14">
        <f>-LN(1-QUEUEwR!B966)/$D$4</f>
        <v>0.7205462815037001</v>
      </c>
      <c r="C966" s="14">
        <f t="shared" si="57"/>
        <v>3400.11956372183</v>
      </c>
      <c r="D966" s="14">
        <f>-LN(1-QUEUEwR!E966)/$D$5</f>
        <v>0.7633110294663882</v>
      </c>
      <c r="E966" s="14">
        <f t="shared" si="58"/>
        <v>3400.8828747512966</v>
      </c>
      <c r="F966" s="14">
        <f t="shared" si="56"/>
        <v>0.763311029466422</v>
      </c>
      <c r="G966" s="15">
        <f t="shared" si="59"/>
        <v>3.3861802251067274E-14</v>
      </c>
    </row>
    <row r="967" spans="1:7" ht="12.75">
      <c r="A967" s="9">
        <v>946</v>
      </c>
      <c r="B967" s="14">
        <f>-LN(1-QUEUEwR!B967)/$D$4</f>
        <v>2.7857313586829284</v>
      </c>
      <c r="C967" s="14">
        <f t="shared" si="57"/>
        <v>3402.905295080513</v>
      </c>
      <c r="D967" s="14">
        <f>-LN(1-QUEUEwR!E967)/$D$5</f>
        <v>3.588338028937428</v>
      </c>
      <c r="E967" s="14">
        <f t="shared" si="58"/>
        <v>3406.4936331094505</v>
      </c>
      <c r="F967" s="14">
        <f t="shared" si="56"/>
        <v>3.5883380289374145</v>
      </c>
      <c r="G967" s="15">
        <f t="shared" si="59"/>
        <v>-1.3322676295501878E-14</v>
      </c>
    </row>
    <row r="968" spans="1:7" ht="12.75">
      <c r="A968" s="9">
        <v>947</v>
      </c>
      <c r="B968" s="14">
        <f>-LN(1-QUEUEwR!B968)/$D$4</f>
        <v>1.3718177584699172</v>
      </c>
      <c r="C968" s="14">
        <f t="shared" si="57"/>
        <v>3404.277112838983</v>
      </c>
      <c r="D968" s="14">
        <f>-LN(1-QUEUEwR!E968)/$D$5</f>
        <v>3.565826212041506</v>
      </c>
      <c r="E968" s="14">
        <f t="shared" si="58"/>
        <v>3410.059459321492</v>
      </c>
      <c r="F968" s="14">
        <f t="shared" si="56"/>
        <v>5.7823464825087285</v>
      </c>
      <c r="G968" s="15">
        <f t="shared" si="59"/>
        <v>2.2165202704672224</v>
      </c>
    </row>
    <row r="969" spans="1:7" ht="12.75">
      <c r="A969" s="9">
        <v>948</v>
      </c>
      <c r="B969" s="14">
        <f>-LN(1-QUEUEwR!B969)/$D$4</f>
        <v>2.3642952529189487</v>
      </c>
      <c r="C969" s="14">
        <f t="shared" si="57"/>
        <v>3406.641408091902</v>
      </c>
      <c r="D969" s="14">
        <f>-LN(1-QUEUEwR!E969)/$D$5</f>
        <v>3.0555070788502268</v>
      </c>
      <c r="E969" s="14">
        <f t="shared" si="58"/>
        <v>3413.114966400342</v>
      </c>
      <c r="F969" s="14">
        <f t="shared" si="56"/>
        <v>6.473558308439806</v>
      </c>
      <c r="G969" s="15">
        <f t="shared" si="59"/>
        <v>3.418051229589579</v>
      </c>
    </row>
    <row r="970" spans="1:7" ht="12.75">
      <c r="A970" s="9">
        <v>949</v>
      </c>
      <c r="B970" s="14">
        <f>-LN(1-QUEUEwR!B970)/$D$4</f>
        <v>2.058757175139425</v>
      </c>
      <c r="C970" s="14">
        <f t="shared" si="57"/>
        <v>3408.7001652670415</v>
      </c>
      <c r="D970" s="14">
        <f>-LN(1-QUEUEwR!E970)/$D$5</f>
        <v>1.8168465829556901</v>
      </c>
      <c r="E970" s="14">
        <f t="shared" si="58"/>
        <v>3414.9318129832977</v>
      </c>
      <c r="F970" s="14">
        <f t="shared" si="56"/>
        <v>6.231647716256248</v>
      </c>
      <c r="G970" s="15">
        <f t="shared" si="59"/>
        <v>4.414801133300558</v>
      </c>
    </row>
    <row r="971" spans="1:7" ht="12.75">
      <c r="A971" s="9">
        <v>950</v>
      </c>
      <c r="B971" s="14">
        <f>-LN(1-QUEUEwR!B971)/$D$4</f>
        <v>2.203447020564558</v>
      </c>
      <c r="C971" s="14">
        <f t="shared" si="57"/>
        <v>3410.903612287606</v>
      </c>
      <c r="D971" s="14">
        <f>-LN(1-QUEUEwR!E971)/$D$5</f>
        <v>0.36795766319970824</v>
      </c>
      <c r="E971" s="14">
        <f t="shared" si="58"/>
        <v>3415.2997706464976</v>
      </c>
      <c r="F971" s="14">
        <f t="shared" si="56"/>
        <v>4.3961583588916255</v>
      </c>
      <c r="G971" s="15">
        <f t="shared" si="59"/>
        <v>4.028200695691917</v>
      </c>
    </row>
    <row r="972" spans="1:7" ht="12.75">
      <c r="A972" s="9">
        <v>951</v>
      </c>
      <c r="B972" s="14">
        <f>-LN(1-QUEUEwR!B972)/$D$4</f>
        <v>3.232659095794472</v>
      </c>
      <c r="C972" s="14">
        <f t="shared" si="57"/>
        <v>3414.1362713834005</v>
      </c>
      <c r="D972" s="14">
        <f>-LN(1-QUEUEwR!E972)/$D$5</f>
        <v>2.5981264086140428</v>
      </c>
      <c r="E972" s="14">
        <f t="shared" si="58"/>
        <v>3417.8978970551116</v>
      </c>
      <c r="F972" s="14">
        <f t="shared" si="56"/>
        <v>3.7616256717110446</v>
      </c>
      <c r="G972" s="15">
        <f t="shared" si="59"/>
        <v>1.1634992630970018</v>
      </c>
    </row>
    <row r="973" spans="1:7" ht="12.75">
      <c r="A973" s="9">
        <v>952</v>
      </c>
      <c r="B973" s="14">
        <f>-LN(1-QUEUEwR!B973)/$D$4</f>
        <v>1.7927741431831494</v>
      </c>
      <c r="C973" s="14">
        <f t="shared" si="57"/>
        <v>3415.9290455265836</v>
      </c>
      <c r="D973" s="14">
        <f>-LN(1-QUEUEwR!E973)/$D$5</f>
        <v>4.453481690439809</v>
      </c>
      <c r="E973" s="14">
        <f t="shared" si="58"/>
        <v>3422.3513787455513</v>
      </c>
      <c r="F973" s="14">
        <f t="shared" si="56"/>
        <v>6.422333218967651</v>
      </c>
      <c r="G973" s="15">
        <f t="shared" si="59"/>
        <v>1.9688515285278418</v>
      </c>
    </row>
    <row r="974" spans="1:7" ht="12.75">
      <c r="A974" s="9">
        <v>953</v>
      </c>
      <c r="B974" s="14">
        <f>-LN(1-QUEUEwR!B974)/$D$4</f>
        <v>5.570236872923488</v>
      </c>
      <c r="C974" s="14">
        <f t="shared" si="57"/>
        <v>3421.499282399507</v>
      </c>
      <c r="D974" s="14">
        <f>-LN(1-QUEUEwR!E974)/$D$5</f>
        <v>0.7254248400995377</v>
      </c>
      <c r="E974" s="14">
        <f t="shared" si="58"/>
        <v>3423.076803585651</v>
      </c>
      <c r="F974" s="14">
        <f t="shared" si="56"/>
        <v>1.5775211861437128</v>
      </c>
      <c r="G974" s="15">
        <f t="shared" si="59"/>
        <v>0.8520963460441752</v>
      </c>
    </row>
    <row r="975" spans="1:7" ht="12.75">
      <c r="A975" s="9">
        <v>954</v>
      </c>
      <c r="B975" s="14">
        <f>-LN(1-QUEUEwR!B975)/$D$4</f>
        <v>0.6292997229427865</v>
      </c>
      <c r="C975" s="14">
        <f t="shared" si="57"/>
        <v>3422.12858212245</v>
      </c>
      <c r="D975" s="14">
        <f>-LN(1-QUEUEwR!E975)/$D$5</f>
        <v>1.6799631767307488</v>
      </c>
      <c r="E975" s="14">
        <f t="shared" si="58"/>
        <v>3424.7567667623816</v>
      </c>
      <c r="F975" s="14">
        <f t="shared" si="56"/>
        <v>2.6281846399315327</v>
      </c>
      <c r="G975" s="15">
        <f t="shared" si="59"/>
        <v>0.9482214632007839</v>
      </c>
    </row>
    <row r="976" spans="1:7" ht="12.75">
      <c r="A976" s="9">
        <v>955</v>
      </c>
      <c r="B976" s="14">
        <f>-LN(1-QUEUEwR!B976)/$D$4</f>
        <v>1.7716583424443604</v>
      </c>
      <c r="C976" s="14">
        <f t="shared" si="57"/>
        <v>3423.9002404648945</v>
      </c>
      <c r="D976" s="14">
        <f>-LN(1-QUEUEwR!E976)/$D$5</f>
        <v>1.531051246570026</v>
      </c>
      <c r="E976" s="14">
        <f t="shared" si="58"/>
        <v>3426.2878180089515</v>
      </c>
      <c r="F976" s="14">
        <f t="shared" si="56"/>
        <v>2.387577544056967</v>
      </c>
      <c r="G976" s="15">
        <f t="shared" si="59"/>
        <v>0.856526297486941</v>
      </c>
    </row>
    <row r="977" spans="1:7" ht="12.75">
      <c r="A977" s="9">
        <v>956</v>
      </c>
      <c r="B977" s="14">
        <f>-LN(1-QUEUEwR!B977)/$D$4</f>
        <v>0.44300133959244686</v>
      </c>
      <c r="C977" s="14">
        <f t="shared" si="57"/>
        <v>3424.3432418044868</v>
      </c>
      <c r="D977" s="14">
        <f>-LN(1-QUEUEwR!E977)/$D$5</f>
        <v>4.2935671185068465</v>
      </c>
      <c r="E977" s="14">
        <f t="shared" si="58"/>
        <v>3430.5813851274584</v>
      </c>
      <c r="F977" s="14">
        <f t="shared" si="56"/>
        <v>6.2381433229716095</v>
      </c>
      <c r="G977" s="15">
        <f t="shared" si="59"/>
        <v>1.944576204464763</v>
      </c>
    </row>
    <row r="978" spans="1:7" ht="12.75">
      <c r="A978" s="9">
        <v>957</v>
      </c>
      <c r="B978" s="14">
        <f>-LN(1-QUEUEwR!B978)/$D$4</f>
        <v>0.35226277414311463</v>
      </c>
      <c r="C978" s="14">
        <f t="shared" si="57"/>
        <v>3424.69550457863</v>
      </c>
      <c r="D978" s="14">
        <f>-LN(1-QUEUEwR!E978)/$D$5</f>
        <v>2.8320500833639435</v>
      </c>
      <c r="E978" s="14">
        <f t="shared" si="58"/>
        <v>3433.413435210822</v>
      </c>
      <c r="F978" s="14">
        <f t="shared" si="56"/>
        <v>8.717930632192292</v>
      </c>
      <c r="G978" s="15">
        <f t="shared" si="59"/>
        <v>5.885880548828348</v>
      </c>
    </row>
    <row r="979" spans="1:7" ht="12.75">
      <c r="A979" s="9">
        <v>958</v>
      </c>
      <c r="B979" s="14">
        <f>-LN(1-QUEUEwR!B979)/$D$4</f>
        <v>1.8000346814253618</v>
      </c>
      <c r="C979" s="14">
        <f t="shared" si="57"/>
        <v>3426.4955392600555</v>
      </c>
      <c r="D979" s="14">
        <f>-LN(1-QUEUEwR!E979)/$D$5</f>
        <v>11.990968549633333</v>
      </c>
      <c r="E979" s="14">
        <f t="shared" si="58"/>
        <v>3445.4044037604554</v>
      </c>
      <c r="F979" s="14">
        <f t="shared" si="56"/>
        <v>18.908864500399886</v>
      </c>
      <c r="G979" s="15">
        <f t="shared" si="59"/>
        <v>6.917895950766553</v>
      </c>
    </row>
    <row r="980" spans="1:7" ht="12.75">
      <c r="A980" s="9">
        <v>959</v>
      </c>
      <c r="B980" s="14">
        <f>-LN(1-QUEUEwR!B980)/$D$4</f>
        <v>0.9525907195215793</v>
      </c>
      <c r="C980" s="14">
        <f t="shared" si="57"/>
        <v>3427.448129979577</v>
      </c>
      <c r="D980" s="14">
        <f>-LN(1-QUEUEwR!E980)/$D$5</f>
        <v>1.5921502032028714</v>
      </c>
      <c r="E980" s="14">
        <f t="shared" si="58"/>
        <v>3446.9965539636582</v>
      </c>
      <c r="F980" s="14">
        <f t="shared" si="56"/>
        <v>19.548423984081182</v>
      </c>
      <c r="G980" s="15">
        <f t="shared" si="59"/>
        <v>17.956273780878313</v>
      </c>
    </row>
    <row r="981" spans="1:7" ht="12.75">
      <c r="A981" s="9">
        <v>960</v>
      </c>
      <c r="B981" s="14">
        <f>-LN(1-QUEUEwR!B981)/$D$4</f>
        <v>1.1287270718749294</v>
      </c>
      <c r="C981" s="14">
        <f t="shared" si="57"/>
        <v>3428.576857051452</v>
      </c>
      <c r="D981" s="14">
        <f>-LN(1-QUEUEwR!E981)/$D$5</f>
        <v>0.6667779601255898</v>
      </c>
      <c r="E981" s="14">
        <f t="shared" si="58"/>
        <v>3447.663331923784</v>
      </c>
      <c r="F981" s="14">
        <f t="shared" si="56"/>
        <v>19.08647487233202</v>
      </c>
      <c r="G981" s="15">
        <f t="shared" si="59"/>
        <v>18.41969691220643</v>
      </c>
    </row>
    <row r="982" spans="1:7" ht="12.75">
      <c r="A982" s="9">
        <v>961</v>
      </c>
      <c r="B982" s="14">
        <f>-LN(1-QUEUEwR!B982)/$D$4</f>
        <v>0.6724051631757698</v>
      </c>
      <c r="C982" s="14">
        <f t="shared" si="57"/>
        <v>3429.249262214628</v>
      </c>
      <c r="D982" s="14">
        <f>-LN(1-QUEUEwR!E982)/$D$5</f>
        <v>1.701293633948905</v>
      </c>
      <c r="E982" s="14">
        <f t="shared" si="58"/>
        <v>3449.364625557733</v>
      </c>
      <c r="F982" s="14">
        <f aca="true" t="shared" si="60" ref="F982:F1021">E982-C982</f>
        <v>20.115363343104946</v>
      </c>
      <c r="G982" s="15">
        <f t="shared" si="59"/>
        <v>18.414069709156042</v>
      </c>
    </row>
    <row r="983" spans="1:7" ht="12.75">
      <c r="A983" s="9">
        <v>962</v>
      </c>
      <c r="B983" s="14">
        <f>-LN(1-QUEUEwR!B983)/$D$4</f>
        <v>7.568639304933928</v>
      </c>
      <c r="C983" s="14">
        <f aca="true" t="shared" si="61" ref="C983:C1021">C982+B983</f>
        <v>3436.817901519562</v>
      </c>
      <c r="D983" s="14">
        <f>-LN(1-QUEUEwR!E983)/$D$5</f>
        <v>1.247780879535034</v>
      </c>
      <c r="E983" s="14">
        <f aca="true" t="shared" si="62" ref="E983:E1021">D983+MAX(C983,E982)</f>
        <v>3450.612406437268</v>
      </c>
      <c r="F983" s="14">
        <f t="shared" si="60"/>
        <v>13.794504917706035</v>
      </c>
      <c r="G983" s="15">
        <f aca="true" t="shared" si="63" ref="G983:G1021">+F983-D983</f>
        <v>12.546724038171002</v>
      </c>
    </row>
    <row r="984" spans="1:7" ht="12.75">
      <c r="A984" s="9">
        <v>963</v>
      </c>
      <c r="B984" s="14">
        <f>-LN(1-QUEUEwR!B984)/$D$4</f>
        <v>0.1772842591637024</v>
      </c>
      <c r="C984" s="14">
        <f t="shared" si="61"/>
        <v>3436.9951857787255</v>
      </c>
      <c r="D984" s="14">
        <f>-LN(1-QUEUEwR!E984)/$D$5</f>
        <v>6.548128444852253</v>
      </c>
      <c r="E984" s="14">
        <f t="shared" si="62"/>
        <v>3457.1605348821204</v>
      </c>
      <c r="F984" s="14">
        <f t="shared" si="60"/>
        <v>20.165349103394874</v>
      </c>
      <c r="G984" s="15">
        <f t="shared" si="63"/>
        <v>13.617220658542621</v>
      </c>
    </row>
    <row r="985" spans="1:7" ht="12.75">
      <c r="A985" s="9">
        <v>964</v>
      </c>
      <c r="B985" s="14">
        <f>-LN(1-QUEUEwR!B985)/$D$4</f>
        <v>18.169391472674253</v>
      </c>
      <c r="C985" s="14">
        <f t="shared" si="61"/>
        <v>3455.1645772514</v>
      </c>
      <c r="D985" s="14">
        <f>-LN(1-QUEUEwR!E985)/$D$5</f>
        <v>0.5568507199861523</v>
      </c>
      <c r="E985" s="14">
        <f t="shared" si="62"/>
        <v>3457.7173856021063</v>
      </c>
      <c r="F985" s="14">
        <f t="shared" si="60"/>
        <v>2.5528083507065276</v>
      </c>
      <c r="G985" s="15">
        <f t="shared" si="63"/>
        <v>1.9959576307203752</v>
      </c>
    </row>
    <row r="986" spans="1:7" ht="12.75">
      <c r="A986" s="9">
        <v>965</v>
      </c>
      <c r="B986" s="14">
        <f>-LN(1-QUEUEwR!B986)/$D$4</f>
        <v>2.059064168516405</v>
      </c>
      <c r="C986" s="14">
        <f t="shared" si="61"/>
        <v>3457.223641419916</v>
      </c>
      <c r="D986" s="14">
        <f>-LN(1-QUEUEwR!E986)/$D$5</f>
        <v>3.536263722643801</v>
      </c>
      <c r="E986" s="14">
        <f t="shared" si="62"/>
        <v>3461.2536493247503</v>
      </c>
      <c r="F986" s="14">
        <f t="shared" si="60"/>
        <v>4.030007904834292</v>
      </c>
      <c r="G986" s="15">
        <f t="shared" si="63"/>
        <v>0.4937441821904911</v>
      </c>
    </row>
    <row r="987" spans="1:7" ht="12.75">
      <c r="A987" s="9">
        <v>966</v>
      </c>
      <c r="B987" s="14">
        <f>-LN(1-QUEUEwR!B987)/$D$4</f>
        <v>2.895767823199995</v>
      </c>
      <c r="C987" s="14">
        <f t="shared" si="61"/>
        <v>3460.119409243116</v>
      </c>
      <c r="D987" s="14">
        <f>-LN(1-QUEUEwR!E987)/$D$5</f>
        <v>3.5987910553247118</v>
      </c>
      <c r="E987" s="14">
        <f t="shared" si="62"/>
        <v>3464.852440380075</v>
      </c>
      <c r="F987" s="14">
        <f t="shared" si="60"/>
        <v>4.733031136959198</v>
      </c>
      <c r="G987" s="15">
        <f t="shared" si="63"/>
        <v>1.1342400816344864</v>
      </c>
    </row>
    <row r="988" spans="1:7" ht="12.75">
      <c r="A988" s="9">
        <v>967</v>
      </c>
      <c r="B988" s="14">
        <f>-LN(1-QUEUEwR!B988)/$D$4</f>
        <v>6.222379345424693</v>
      </c>
      <c r="C988" s="14">
        <f t="shared" si="61"/>
        <v>3466.3417885885406</v>
      </c>
      <c r="D988" s="14">
        <f>-LN(1-QUEUEwR!E988)/$D$5</f>
        <v>8.481700174567676</v>
      </c>
      <c r="E988" s="14">
        <f t="shared" si="62"/>
        <v>3474.8234887631083</v>
      </c>
      <c r="F988" s="14">
        <f t="shared" si="60"/>
        <v>8.481700174567777</v>
      </c>
      <c r="G988" s="15">
        <f t="shared" si="63"/>
        <v>1.0125233984581428E-13</v>
      </c>
    </row>
    <row r="989" spans="1:7" ht="12.75">
      <c r="A989" s="9">
        <v>968</v>
      </c>
      <c r="B989" s="14">
        <f>-LN(1-QUEUEwR!B989)/$D$4</f>
        <v>5.806619719056521</v>
      </c>
      <c r="C989" s="14">
        <f t="shared" si="61"/>
        <v>3472.148408307597</v>
      </c>
      <c r="D989" s="14">
        <f>-LN(1-QUEUEwR!E989)/$D$5</f>
        <v>0.838956113260018</v>
      </c>
      <c r="E989" s="14">
        <f t="shared" si="62"/>
        <v>3475.662444876368</v>
      </c>
      <c r="F989" s="14">
        <f t="shared" si="60"/>
        <v>3.514036568771189</v>
      </c>
      <c r="G989" s="15">
        <f t="shared" si="63"/>
        <v>2.6750804555111714</v>
      </c>
    </row>
    <row r="990" spans="1:7" ht="12.75">
      <c r="A990" s="9">
        <v>969</v>
      </c>
      <c r="B990" s="14">
        <f>-LN(1-QUEUEwR!B990)/$D$4</f>
        <v>7.460749790796979</v>
      </c>
      <c r="C990" s="14">
        <f t="shared" si="61"/>
        <v>3479.609158098394</v>
      </c>
      <c r="D990" s="14">
        <f>-LN(1-QUEUEwR!E990)/$D$5</f>
        <v>1.4975196832705746</v>
      </c>
      <c r="E990" s="14">
        <f t="shared" si="62"/>
        <v>3481.1066777816645</v>
      </c>
      <c r="F990" s="14">
        <f t="shared" si="60"/>
        <v>1.4975196832706388</v>
      </c>
      <c r="G990" s="15">
        <f t="shared" si="63"/>
        <v>6.417089082333405E-14</v>
      </c>
    </row>
    <row r="991" spans="1:7" ht="12.75">
      <c r="A991" s="9">
        <v>970</v>
      </c>
      <c r="B991" s="14">
        <f>-LN(1-QUEUEwR!B991)/$D$4</f>
        <v>1.3388545597755104</v>
      </c>
      <c r="C991" s="14">
        <f t="shared" si="61"/>
        <v>3480.9480126581693</v>
      </c>
      <c r="D991" s="14">
        <f>-LN(1-QUEUEwR!E991)/$D$5</f>
        <v>1.1221973233333904</v>
      </c>
      <c r="E991" s="14">
        <f t="shared" si="62"/>
        <v>3482.2288751049978</v>
      </c>
      <c r="F991" s="14">
        <f t="shared" si="60"/>
        <v>1.2808624468284506</v>
      </c>
      <c r="G991" s="15">
        <f t="shared" si="63"/>
        <v>0.15866512349506023</v>
      </c>
    </row>
    <row r="992" spans="1:7" ht="12.75">
      <c r="A992" s="9">
        <v>971</v>
      </c>
      <c r="B992" s="14">
        <f>-LN(1-QUEUEwR!B992)/$D$4</f>
        <v>1.0076577638059467</v>
      </c>
      <c r="C992" s="14">
        <f t="shared" si="61"/>
        <v>3481.9556704219754</v>
      </c>
      <c r="D992" s="14">
        <f>-LN(1-QUEUEwR!E992)/$D$5</f>
        <v>3.399278869737718</v>
      </c>
      <c r="E992" s="14">
        <f t="shared" si="62"/>
        <v>3485.6281539747356</v>
      </c>
      <c r="F992" s="14">
        <f t="shared" si="60"/>
        <v>3.672483552760241</v>
      </c>
      <c r="G992" s="15">
        <f t="shared" si="63"/>
        <v>0.27320468302252277</v>
      </c>
    </row>
    <row r="993" spans="1:7" ht="12.75">
      <c r="A993" s="9">
        <v>972</v>
      </c>
      <c r="B993" s="14">
        <f>-LN(1-QUEUEwR!B993)/$D$4</f>
        <v>4.5435513705321995</v>
      </c>
      <c r="C993" s="14">
        <f t="shared" si="61"/>
        <v>3486.4992217925073</v>
      </c>
      <c r="D993" s="14">
        <f>-LN(1-QUEUEwR!E993)/$D$5</f>
        <v>0.5042427652271313</v>
      </c>
      <c r="E993" s="14">
        <f t="shared" si="62"/>
        <v>3487.0034645577343</v>
      </c>
      <c r="F993" s="14">
        <f t="shared" si="60"/>
        <v>0.5042427652269907</v>
      </c>
      <c r="G993" s="15">
        <f t="shared" si="63"/>
        <v>-1.4055423491754482E-13</v>
      </c>
    </row>
    <row r="994" spans="1:7" ht="12.75">
      <c r="A994" s="9">
        <v>973</v>
      </c>
      <c r="B994" s="14">
        <f>-LN(1-QUEUEwR!B994)/$D$4</f>
        <v>3.5304693645069447</v>
      </c>
      <c r="C994" s="14">
        <f t="shared" si="61"/>
        <v>3490.0296911570144</v>
      </c>
      <c r="D994" s="14">
        <f>-LN(1-QUEUEwR!E994)/$D$5</f>
        <v>0.003263331407938948</v>
      </c>
      <c r="E994" s="14">
        <f t="shared" si="62"/>
        <v>3490.0329544884225</v>
      </c>
      <c r="F994" s="14">
        <f t="shared" si="60"/>
        <v>0.003263331408106751</v>
      </c>
      <c r="G994" s="15">
        <f t="shared" si="63"/>
        <v>1.678028375973195E-13</v>
      </c>
    </row>
    <row r="995" spans="1:7" ht="12.75">
      <c r="A995" s="9">
        <v>974</v>
      </c>
      <c r="B995" s="14">
        <f>-LN(1-QUEUEwR!B995)/$D$4</f>
        <v>11.176406823479297</v>
      </c>
      <c r="C995" s="14">
        <f t="shared" si="61"/>
        <v>3501.2060979804937</v>
      </c>
      <c r="D995" s="14">
        <f>-LN(1-QUEUEwR!E995)/$D$5</f>
        <v>0.36928108339814325</v>
      </c>
      <c r="E995" s="14">
        <f t="shared" si="62"/>
        <v>3501.575379063892</v>
      </c>
      <c r="F995" s="14">
        <f t="shared" si="60"/>
        <v>0.3692810833981639</v>
      </c>
      <c r="G995" s="15">
        <f t="shared" si="63"/>
        <v>2.0650148258027912E-14</v>
      </c>
    </row>
    <row r="996" spans="1:7" ht="12.75">
      <c r="A996" s="9">
        <v>975</v>
      </c>
      <c r="B996" s="14">
        <f>-LN(1-QUEUEwR!B996)/$D$4</f>
        <v>0.6478610608510683</v>
      </c>
      <c r="C996" s="14">
        <f t="shared" si="61"/>
        <v>3501.8539590413448</v>
      </c>
      <c r="D996" s="14">
        <f>-LN(1-QUEUEwR!E996)/$D$5</f>
        <v>0.05072590489366901</v>
      </c>
      <c r="E996" s="14">
        <f t="shared" si="62"/>
        <v>3501.9046849462384</v>
      </c>
      <c r="F996" s="14">
        <f t="shared" si="60"/>
        <v>0.05072590489362483</v>
      </c>
      <c r="G996" s="15">
        <f t="shared" si="63"/>
        <v>-4.417993748617732E-14</v>
      </c>
    </row>
    <row r="997" spans="1:7" ht="12.75">
      <c r="A997" s="9">
        <v>976</v>
      </c>
      <c r="B997" s="14">
        <f>-LN(1-QUEUEwR!B997)/$D$4</f>
        <v>14.492726772550956</v>
      </c>
      <c r="C997" s="14">
        <f t="shared" si="61"/>
        <v>3516.346685813896</v>
      </c>
      <c r="D997" s="14">
        <f>-LN(1-QUEUEwR!E997)/$D$5</f>
        <v>0.06137692484009675</v>
      </c>
      <c r="E997" s="14">
        <f t="shared" si="62"/>
        <v>3516.408062738736</v>
      </c>
      <c r="F997" s="14">
        <f t="shared" si="60"/>
        <v>0.06137692484026047</v>
      </c>
      <c r="G997" s="15">
        <f t="shared" si="63"/>
        <v>1.6372320166269105E-13</v>
      </c>
    </row>
    <row r="998" spans="1:7" ht="12.75">
      <c r="A998" s="9">
        <v>977</v>
      </c>
      <c r="B998" s="14">
        <f>-LN(1-QUEUEwR!B998)/$D$4</f>
        <v>6.902815478957795</v>
      </c>
      <c r="C998" s="14">
        <f t="shared" si="61"/>
        <v>3523.249501292854</v>
      </c>
      <c r="D998" s="14">
        <f>-LN(1-QUEUEwR!E998)/$D$5</f>
        <v>0.22838445003650015</v>
      </c>
      <c r="E998" s="14">
        <f t="shared" si="62"/>
        <v>3523.4778857428905</v>
      </c>
      <c r="F998" s="14">
        <f t="shared" si="60"/>
        <v>0.22838445003662855</v>
      </c>
      <c r="G998" s="15">
        <f t="shared" si="63"/>
        <v>1.2839729279789935E-13</v>
      </c>
    </row>
    <row r="999" spans="1:7" ht="12.75">
      <c r="A999" s="9">
        <v>978</v>
      </c>
      <c r="B999" s="14">
        <f>-LN(1-QUEUEwR!B999)/$D$4</f>
        <v>3.128140230718466</v>
      </c>
      <c r="C999" s="14">
        <f t="shared" si="61"/>
        <v>3526.3776415235725</v>
      </c>
      <c r="D999" s="14">
        <f>-LN(1-QUEUEwR!E999)/$D$5</f>
        <v>1.934030420703499</v>
      </c>
      <c r="E999" s="14">
        <f t="shared" si="62"/>
        <v>3528.311671944276</v>
      </c>
      <c r="F999" s="14">
        <f t="shared" si="60"/>
        <v>1.9340304207034933</v>
      </c>
      <c r="G999" s="15">
        <f t="shared" si="63"/>
        <v>-5.773159728050814E-15</v>
      </c>
    </row>
    <row r="1000" spans="1:7" ht="12.75">
      <c r="A1000" s="9">
        <v>979</v>
      </c>
      <c r="B1000" s="14">
        <f>-LN(1-QUEUEwR!B1000)/$D$4</f>
        <v>1.8715674041746508</v>
      </c>
      <c r="C1000" s="14">
        <f t="shared" si="61"/>
        <v>3528.249208927747</v>
      </c>
      <c r="D1000" s="14">
        <f>-LN(1-QUEUEwR!E1000)/$D$5</f>
        <v>1.5358961494744763</v>
      </c>
      <c r="E1000" s="14">
        <f t="shared" si="62"/>
        <v>3529.8475680937504</v>
      </c>
      <c r="F1000" s="14">
        <f t="shared" si="60"/>
        <v>1.5983591660033198</v>
      </c>
      <c r="G1000" s="15">
        <f t="shared" si="63"/>
        <v>0.06246301652884356</v>
      </c>
    </row>
    <row r="1001" spans="1:7" ht="12.75">
      <c r="A1001" s="9">
        <v>980</v>
      </c>
      <c r="B1001" s="14">
        <f>-LN(1-QUEUEwR!B1001)/$D$4</f>
        <v>1.7816394716557458</v>
      </c>
      <c r="C1001" s="14">
        <f t="shared" si="61"/>
        <v>3530.0308483994027</v>
      </c>
      <c r="D1001" s="14">
        <f>-LN(1-QUEUEwR!E1001)/$D$5</f>
        <v>1.6316042383221143</v>
      </c>
      <c r="E1001" s="14">
        <f t="shared" si="62"/>
        <v>3531.662452637725</v>
      </c>
      <c r="F1001" s="14">
        <f t="shared" si="60"/>
        <v>1.6316042383223248</v>
      </c>
      <c r="G1001" s="15">
        <f t="shared" si="63"/>
        <v>2.1049828546892968E-13</v>
      </c>
    </row>
    <row r="1002" spans="1:7" ht="12.75">
      <c r="A1002" s="9">
        <v>981</v>
      </c>
      <c r="B1002" s="14">
        <f>-LN(1-QUEUEwR!B1002)/$D$4</f>
        <v>4.684651251269</v>
      </c>
      <c r="C1002" s="14">
        <f t="shared" si="61"/>
        <v>3534.7154996506715</v>
      </c>
      <c r="D1002" s="14">
        <f>-LN(1-QUEUEwR!E1002)/$D$5</f>
        <v>3.3872006246944295</v>
      </c>
      <c r="E1002" s="14">
        <f t="shared" si="62"/>
        <v>3538.102700275366</v>
      </c>
      <c r="F1002" s="14">
        <f t="shared" si="60"/>
        <v>3.3872006246942874</v>
      </c>
      <c r="G1002" s="15">
        <f t="shared" si="63"/>
        <v>-1.4210854715202004E-13</v>
      </c>
    </row>
    <row r="1003" spans="1:7" ht="12.75">
      <c r="A1003" s="9">
        <v>982</v>
      </c>
      <c r="B1003" s="14">
        <f>-LN(1-QUEUEwR!B1003)/$D$4</f>
        <v>13.285886362431034</v>
      </c>
      <c r="C1003" s="14">
        <f t="shared" si="61"/>
        <v>3548.0013860131025</v>
      </c>
      <c r="D1003" s="14">
        <f>-LN(1-QUEUEwR!E1003)/$D$5</f>
        <v>2.391655895663719</v>
      </c>
      <c r="E1003" s="14">
        <f t="shared" si="62"/>
        <v>3550.3930419087665</v>
      </c>
      <c r="F1003" s="14">
        <f t="shared" si="60"/>
        <v>2.3916558956639165</v>
      </c>
      <c r="G1003" s="15">
        <f t="shared" si="63"/>
        <v>1.9761969838327786E-13</v>
      </c>
    </row>
    <row r="1004" spans="1:7" ht="12.75">
      <c r="A1004" s="9">
        <v>983</v>
      </c>
      <c r="B1004" s="14">
        <f>-LN(1-QUEUEwR!B1004)/$D$4</f>
        <v>8.267527277238264</v>
      </c>
      <c r="C1004" s="14">
        <f t="shared" si="61"/>
        <v>3556.2689132903406</v>
      </c>
      <c r="D1004" s="14">
        <f>-LN(1-QUEUEwR!E1004)/$D$5</f>
        <v>0.6416822341719571</v>
      </c>
      <c r="E1004" s="14">
        <f t="shared" si="62"/>
        <v>3556.9105955245127</v>
      </c>
      <c r="F1004" s="14">
        <f t="shared" si="60"/>
        <v>0.6416822341720945</v>
      </c>
      <c r="G1004" s="15">
        <f t="shared" si="63"/>
        <v>1.3733458814613186E-13</v>
      </c>
    </row>
    <row r="1005" spans="1:7" ht="12.75">
      <c r="A1005" s="9">
        <v>984</v>
      </c>
      <c r="B1005" s="14">
        <f>-LN(1-QUEUEwR!B1005)/$D$4</f>
        <v>2.042687487523549</v>
      </c>
      <c r="C1005" s="14">
        <f t="shared" si="61"/>
        <v>3558.311600777864</v>
      </c>
      <c r="D1005" s="14">
        <f>-LN(1-QUEUEwR!E1005)/$D$5</f>
        <v>3.0187282810651945</v>
      </c>
      <c r="E1005" s="14">
        <f t="shared" si="62"/>
        <v>3561.3303290589292</v>
      </c>
      <c r="F1005" s="14">
        <f t="shared" si="60"/>
        <v>3.0187282810652505</v>
      </c>
      <c r="G1005" s="15">
        <f t="shared" si="63"/>
        <v>5.595524044110789E-14</v>
      </c>
    </row>
    <row r="1006" spans="1:7" ht="12.75">
      <c r="A1006" s="9">
        <v>985</v>
      </c>
      <c r="B1006" s="14">
        <f>-LN(1-QUEUEwR!B1006)/$D$4</f>
        <v>1.2122458984317428</v>
      </c>
      <c r="C1006" s="14">
        <f t="shared" si="61"/>
        <v>3559.5238466762958</v>
      </c>
      <c r="D1006" s="14">
        <f>-LN(1-QUEUEwR!E1006)/$D$5</f>
        <v>1.4353870969763838</v>
      </c>
      <c r="E1006" s="14">
        <f t="shared" si="62"/>
        <v>3562.7657161559055</v>
      </c>
      <c r="F1006" s="14">
        <f t="shared" si="60"/>
        <v>3.2418694796097043</v>
      </c>
      <c r="G1006" s="15">
        <f t="shared" si="63"/>
        <v>1.8064823826333205</v>
      </c>
    </row>
    <row r="1007" spans="1:7" ht="12.75">
      <c r="A1007" s="9">
        <v>986</v>
      </c>
      <c r="B1007" s="14">
        <f>-LN(1-QUEUEwR!B1007)/$D$4</f>
        <v>0.3429129441264603</v>
      </c>
      <c r="C1007" s="14">
        <f t="shared" si="61"/>
        <v>3559.8667596204223</v>
      </c>
      <c r="D1007" s="14">
        <f>-LN(1-QUEUEwR!E1007)/$D$5</f>
        <v>0.22325061941623983</v>
      </c>
      <c r="E1007" s="14">
        <f t="shared" si="62"/>
        <v>3562.988966775322</v>
      </c>
      <c r="F1007" s="14">
        <f t="shared" si="60"/>
        <v>3.12220715489957</v>
      </c>
      <c r="G1007" s="15">
        <f t="shared" si="63"/>
        <v>2.89895653548333</v>
      </c>
    </row>
    <row r="1008" spans="1:7" ht="12.75">
      <c r="A1008" s="9">
        <v>987</v>
      </c>
      <c r="B1008" s="14">
        <f>-LN(1-QUEUEwR!B1008)/$D$4</f>
        <v>11.04741460336218</v>
      </c>
      <c r="C1008" s="14">
        <f t="shared" si="61"/>
        <v>3570.9141742237844</v>
      </c>
      <c r="D1008" s="14">
        <f>-LN(1-QUEUEwR!E1008)/$D$5</f>
        <v>0.32282158080365486</v>
      </c>
      <c r="E1008" s="14">
        <f t="shared" si="62"/>
        <v>3571.236995804588</v>
      </c>
      <c r="F1008" s="14">
        <f t="shared" si="60"/>
        <v>0.3228215808035202</v>
      </c>
      <c r="G1008" s="15">
        <f t="shared" si="63"/>
        <v>-1.346700528870315E-13</v>
      </c>
    </row>
    <row r="1009" spans="1:7" ht="12.75">
      <c r="A1009" s="9">
        <v>988</v>
      </c>
      <c r="B1009" s="14">
        <f>-LN(1-QUEUEwR!B1009)/$D$4</f>
        <v>8.010091985779443</v>
      </c>
      <c r="C1009" s="14">
        <f t="shared" si="61"/>
        <v>3578.924266209564</v>
      </c>
      <c r="D1009" s="14">
        <f>-LN(1-QUEUEwR!E1009)/$D$5</f>
        <v>1.5295546564032403</v>
      </c>
      <c r="E1009" s="14">
        <f t="shared" si="62"/>
        <v>3580.4538208659674</v>
      </c>
      <c r="F1009" s="14">
        <f t="shared" si="60"/>
        <v>1.529554656403434</v>
      </c>
      <c r="G1009" s="15">
        <f t="shared" si="63"/>
        <v>1.936228954946273E-13</v>
      </c>
    </row>
    <row r="1010" spans="1:7" ht="12.75">
      <c r="A1010" s="9">
        <v>989</v>
      </c>
      <c r="B1010" s="14">
        <f>-LN(1-QUEUEwR!B1010)/$D$4</f>
        <v>8.203000284172203</v>
      </c>
      <c r="C1010" s="14">
        <f t="shared" si="61"/>
        <v>3587.127266493736</v>
      </c>
      <c r="D1010" s="14">
        <f>-LN(1-QUEUEwR!E1010)/$D$5</f>
        <v>7.265681169613094</v>
      </c>
      <c r="E1010" s="14">
        <f t="shared" si="62"/>
        <v>3594.392947663349</v>
      </c>
      <c r="F1010" s="14">
        <f t="shared" si="60"/>
        <v>7.26568116961289</v>
      </c>
      <c r="G1010" s="15">
        <f t="shared" si="63"/>
        <v>-2.042810365310288E-13</v>
      </c>
    </row>
    <row r="1011" spans="1:7" ht="12.75">
      <c r="A1011" s="9">
        <v>990</v>
      </c>
      <c r="B1011" s="14">
        <f>-LN(1-QUEUEwR!B1011)/$D$4</f>
        <v>1.2051522088830844</v>
      </c>
      <c r="C1011" s="14">
        <f t="shared" si="61"/>
        <v>3588.332418702619</v>
      </c>
      <c r="D1011" s="14">
        <f>-LN(1-QUEUEwR!E1011)/$D$5</f>
        <v>1.5876300476415457</v>
      </c>
      <c r="E1011" s="14">
        <f t="shared" si="62"/>
        <v>3595.9805777109905</v>
      </c>
      <c r="F1011" s="14">
        <f t="shared" si="60"/>
        <v>7.6481590083712945</v>
      </c>
      <c r="G1011" s="15">
        <f t="shared" si="63"/>
        <v>6.060528960729749</v>
      </c>
    </row>
    <row r="1012" spans="1:7" ht="12.75">
      <c r="A1012" s="9">
        <v>991</v>
      </c>
      <c r="B1012" s="14">
        <f>-LN(1-QUEUEwR!B1012)/$D$4</f>
        <v>4.8884914044087955</v>
      </c>
      <c r="C1012" s="14">
        <f t="shared" si="61"/>
        <v>3593.220910107028</v>
      </c>
      <c r="D1012" s="14">
        <f>-LN(1-QUEUEwR!E1012)/$D$5</f>
        <v>2.6239582708640903</v>
      </c>
      <c r="E1012" s="14">
        <f t="shared" si="62"/>
        <v>3598.6045359818545</v>
      </c>
      <c r="F1012" s="14">
        <f t="shared" si="60"/>
        <v>5.383625874826521</v>
      </c>
      <c r="G1012" s="15">
        <f t="shared" si="63"/>
        <v>2.7596676039624306</v>
      </c>
    </row>
    <row r="1013" spans="1:7" ht="12.75">
      <c r="A1013" s="9">
        <v>992</v>
      </c>
      <c r="B1013" s="14">
        <f>-LN(1-QUEUEwR!B1013)/$D$4</f>
        <v>1.6041875632809768</v>
      </c>
      <c r="C1013" s="14">
        <f t="shared" si="61"/>
        <v>3594.825097670309</v>
      </c>
      <c r="D1013" s="14">
        <f>-LN(1-QUEUEwR!E1013)/$D$5</f>
        <v>2.5918375406034375</v>
      </c>
      <c r="E1013" s="14">
        <f t="shared" si="62"/>
        <v>3601.196373522458</v>
      </c>
      <c r="F1013" s="14">
        <f t="shared" si="60"/>
        <v>6.3712758521492106</v>
      </c>
      <c r="G1013" s="15">
        <f t="shared" si="63"/>
        <v>3.779438311545773</v>
      </c>
    </row>
    <row r="1014" spans="1:7" ht="12.75">
      <c r="A1014" s="9">
        <v>993</v>
      </c>
      <c r="B1014" s="14">
        <f>-LN(1-QUEUEwR!B1014)/$D$4</f>
        <v>0.3055338930911924</v>
      </c>
      <c r="C1014" s="14">
        <f t="shared" si="61"/>
        <v>3595.1306315634</v>
      </c>
      <c r="D1014" s="14">
        <f>-LN(1-QUEUEwR!E1014)/$D$5</f>
        <v>0.22352711199565914</v>
      </c>
      <c r="E1014" s="14">
        <f t="shared" si="62"/>
        <v>3601.419900634454</v>
      </c>
      <c r="F1014" s="14">
        <f t="shared" si="60"/>
        <v>6.289269071053695</v>
      </c>
      <c r="G1014" s="15">
        <f t="shared" si="63"/>
        <v>6.065741959058037</v>
      </c>
    </row>
    <row r="1015" spans="1:7" ht="12.75">
      <c r="A1015" s="9">
        <v>994</v>
      </c>
      <c r="B1015" s="14">
        <f>-LN(1-QUEUEwR!B1015)/$D$4</f>
        <v>13.291972903684092</v>
      </c>
      <c r="C1015" s="14">
        <f t="shared" si="61"/>
        <v>3608.422604467084</v>
      </c>
      <c r="D1015" s="14">
        <f>-LN(1-QUEUEwR!E1015)/$D$5</f>
        <v>4.358334820247366</v>
      </c>
      <c r="E1015" s="14">
        <f t="shared" si="62"/>
        <v>3612.7809392873314</v>
      </c>
      <c r="F1015" s="14">
        <f t="shared" si="60"/>
        <v>4.358334820247364</v>
      </c>
      <c r="G1015" s="15">
        <f t="shared" si="63"/>
        <v>0</v>
      </c>
    </row>
    <row r="1016" spans="1:7" ht="12.75">
      <c r="A1016" s="9">
        <v>995</v>
      </c>
      <c r="B1016" s="14">
        <f>-LN(1-QUEUEwR!B1016)/$D$4</f>
        <v>0.1755252992184709</v>
      </c>
      <c r="C1016" s="14">
        <f t="shared" si="61"/>
        <v>3608.5981297663025</v>
      </c>
      <c r="D1016" s="14">
        <f>-LN(1-QUEUEwR!E1016)/$D$5</f>
        <v>0.9526898579014278</v>
      </c>
      <c r="E1016" s="14">
        <f t="shared" si="62"/>
        <v>3613.733629145233</v>
      </c>
      <c r="F1016" s="14">
        <f t="shared" si="60"/>
        <v>5.13549937893049</v>
      </c>
      <c r="G1016" s="15">
        <f t="shared" si="63"/>
        <v>4.182809521029062</v>
      </c>
    </row>
    <row r="1017" spans="1:7" ht="12.75">
      <c r="A1017" s="9">
        <v>996</v>
      </c>
      <c r="B1017" s="14">
        <f>-LN(1-QUEUEwR!B1017)/$D$4</f>
        <v>1.817524967751519</v>
      </c>
      <c r="C1017" s="14">
        <f t="shared" si="61"/>
        <v>3610.415654734054</v>
      </c>
      <c r="D1017" s="14">
        <f>-LN(1-QUEUEwR!E1017)/$D$5</f>
        <v>4.067789373705904</v>
      </c>
      <c r="E1017" s="14">
        <f t="shared" si="62"/>
        <v>3617.801418518939</v>
      </c>
      <c r="F1017" s="14">
        <f t="shared" si="60"/>
        <v>7.385763784885057</v>
      </c>
      <c r="G1017" s="15">
        <f t="shared" si="63"/>
        <v>3.3179744111791534</v>
      </c>
    </row>
    <row r="1018" spans="1:7" ht="12.75">
      <c r="A1018" s="9">
        <v>997</v>
      </c>
      <c r="B1018" s="14">
        <f>-LN(1-QUEUEwR!B1018)/$D$4</f>
        <v>0.8323796881368165</v>
      </c>
      <c r="C1018" s="14">
        <f t="shared" si="61"/>
        <v>3611.248034422191</v>
      </c>
      <c r="D1018" s="14">
        <f>-LN(1-QUEUEwR!E1018)/$D$5</f>
        <v>0.7677158670916167</v>
      </c>
      <c r="E1018" s="14">
        <f t="shared" si="62"/>
        <v>3618.569134386031</v>
      </c>
      <c r="F1018" s="14">
        <f t="shared" si="60"/>
        <v>7.32109996383997</v>
      </c>
      <c r="G1018" s="15">
        <f t="shared" si="63"/>
        <v>6.553384096748353</v>
      </c>
    </row>
    <row r="1019" spans="1:7" ht="12.75">
      <c r="A1019" s="9">
        <v>998</v>
      </c>
      <c r="B1019" s="14">
        <f>-LN(1-QUEUEwR!B1019)/$D$4</f>
        <v>5.782248358252178</v>
      </c>
      <c r="C1019" s="14">
        <f t="shared" si="61"/>
        <v>3617.030282780443</v>
      </c>
      <c r="D1019" s="14">
        <f>-LN(1-QUEUEwR!E1019)/$D$5</f>
        <v>1.2238852732522887</v>
      </c>
      <c r="E1019" s="14">
        <f t="shared" si="62"/>
        <v>3619.793019659283</v>
      </c>
      <c r="F1019" s="14">
        <f t="shared" si="60"/>
        <v>2.76273687883986</v>
      </c>
      <c r="G1019" s="15">
        <f t="shared" si="63"/>
        <v>1.5388516055875712</v>
      </c>
    </row>
    <row r="1020" spans="1:7" ht="12.75">
      <c r="A1020" s="9">
        <v>999</v>
      </c>
      <c r="B1020" s="14">
        <f>-LN(1-QUEUEwR!B1020)/$D$4</f>
        <v>3.48582181200763</v>
      </c>
      <c r="C1020" s="14">
        <f t="shared" si="61"/>
        <v>3620.5161045924506</v>
      </c>
      <c r="D1020" s="14">
        <f>-LN(1-QUEUEwR!E1020)/$D$5</f>
        <v>1.1232435717779023</v>
      </c>
      <c r="E1020" s="14">
        <f t="shared" si="62"/>
        <v>3621.6393481642285</v>
      </c>
      <c r="F1020" s="14">
        <f t="shared" si="60"/>
        <v>1.123243571777948</v>
      </c>
      <c r="G1020" s="15">
        <f t="shared" si="63"/>
        <v>4.574118861455645E-14</v>
      </c>
    </row>
    <row r="1021" spans="1:7" ht="12.75">
      <c r="A1021" s="9">
        <v>1000</v>
      </c>
      <c r="B1021" s="14">
        <f>-LN(1-QUEUEwR!B1021)/$D$4</f>
        <v>2.056328772733348</v>
      </c>
      <c r="C1021" s="14">
        <f t="shared" si="61"/>
        <v>3622.5724333651838</v>
      </c>
      <c r="D1021" s="14">
        <f>-LN(1-QUEUEwR!E1021)/$D$5</f>
        <v>0.8731501975130566</v>
      </c>
      <c r="E1021" s="14">
        <f t="shared" si="62"/>
        <v>3623.445583562697</v>
      </c>
      <c r="F1021" s="14">
        <f t="shared" si="60"/>
        <v>0.8731501975130413</v>
      </c>
      <c r="G1021" s="15">
        <f t="shared" si="63"/>
        <v>-1.5210055437364645E-14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1021"/>
  <sheetViews>
    <sheetView showGridLines="0" tabSelected="1" workbookViewId="0" topLeftCell="A1">
      <selection activeCell="F5" sqref="F5"/>
    </sheetView>
  </sheetViews>
  <sheetFormatPr defaultColWidth="12.625" defaultRowHeight="12.75"/>
  <cols>
    <col min="1" max="2" width="9.625" style="0" customWidth="1"/>
    <col min="3" max="3" width="10.75390625" style="0" customWidth="1"/>
    <col min="4" max="5" width="10.25390625" style="0" customWidth="1"/>
    <col min="6" max="6" width="9.75390625" style="0" customWidth="1"/>
    <col min="7" max="7" width="11.625" style="0" customWidth="1"/>
    <col min="8" max="8" width="11.25390625" style="0" customWidth="1"/>
    <col min="9" max="9" width="10.75390625" style="0" customWidth="1"/>
  </cols>
  <sheetData>
    <row r="1" spans="1:2" ht="15">
      <c r="A1" s="2" t="s">
        <v>17</v>
      </c>
      <c r="B1" s="2"/>
    </row>
    <row r="2" spans="1:2" ht="15">
      <c r="A2" s="2"/>
      <c r="B2" s="2"/>
    </row>
    <row r="3" spans="1:2" ht="13.5" thickBot="1">
      <c r="A3" s="11" t="s">
        <v>14</v>
      </c>
      <c r="B3" s="11"/>
    </row>
    <row r="4" spans="1:9" ht="13.5" thickTop="1">
      <c r="A4" s="5" t="s">
        <v>22</v>
      </c>
      <c r="B4" s="35"/>
      <c r="C4" s="6"/>
      <c r="D4" s="6"/>
      <c r="E4" s="6"/>
      <c r="F4" s="16">
        <v>0.3</v>
      </c>
      <c r="I4" s="3"/>
    </row>
    <row r="5" spans="1:9" ht="13.5" thickBot="1">
      <c r="A5" s="7" t="s">
        <v>23</v>
      </c>
      <c r="B5" s="36"/>
      <c r="C5" s="8"/>
      <c r="D5" s="8"/>
      <c r="E5" s="8"/>
      <c r="F5" s="17">
        <v>0.5</v>
      </c>
      <c r="I5" s="3"/>
    </row>
    <row r="6" spans="1:9" ht="13.5" thickTop="1">
      <c r="A6" s="1"/>
      <c r="B6" s="1"/>
      <c r="C6" s="3"/>
      <c r="D6" s="3"/>
      <c r="E6" s="3"/>
      <c r="F6" s="4"/>
      <c r="G6" s="3"/>
      <c r="H6" s="3"/>
      <c r="I6" s="3"/>
    </row>
    <row r="7" spans="1:9" ht="13.5" thickBot="1">
      <c r="A7" s="11" t="s">
        <v>10</v>
      </c>
      <c r="B7" s="11"/>
      <c r="C7" s="3"/>
      <c r="D7" s="3"/>
      <c r="E7" s="3"/>
      <c r="F7" s="3"/>
      <c r="G7" s="3"/>
      <c r="H7" s="3"/>
      <c r="I7" s="3"/>
    </row>
    <row r="8" spans="1:9" ht="13.5" thickTop="1">
      <c r="A8" s="21" t="s">
        <v>11</v>
      </c>
      <c r="B8" s="37"/>
      <c r="C8" s="22"/>
      <c r="D8" s="23"/>
      <c r="E8" s="23"/>
      <c r="F8" s="23"/>
      <c r="G8" s="24">
        <f>+F4/(F5-F4)</f>
        <v>1.4999999999999998</v>
      </c>
      <c r="I8" s="3"/>
    </row>
    <row r="9" spans="1:9" ht="12.75">
      <c r="A9" s="25" t="s">
        <v>15</v>
      </c>
      <c r="B9" s="38"/>
      <c r="C9" s="26"/>
      <c r="D9" s="27"/>
      <c r="E9" s="27"/>
      <c r="F9" s="27"/>
      <c r="G9" s="28">
        <f>+G8/F4</f>
        <v>4.999999999999999</v>
      </c>
      <c r="I9" s="3"/>
    </row>
    <row r="10" spans="1:9" ht="14.25">
      <c r="A10" s="29" t="s">
        <v>12</v>
      </c>
      <c r="B10" s="39"/>
      <c r="C10" s="27"/>
      <c r="D10" s="27"/>
      <c r="E10" s="27"/>
      <c r="F10" s="27"/>
      <c r="G10" s="28">
        <f>+G11*F4</f>
        <v>0.8999999999999998</v>
      </c>
      <c r="H10" s="3"/>
      <c r="I10" s="3"/>
    </row>
    <row r="11" spans="1:9" ht="15" thickBot="1">
      <c r="A11" s="30" t="s">
        <v>13</v>
      </c>
      <c r="B11" s="40"/>
      <c r="C11" s="31"/>
      <c r="D11" s="31"/>
      <c r="E11" s="31"/>
      <c r="F11" s="31"/>
      <c r="G11" s="32">
        <f>+F4/(F5*(F5-F4))</f>
        <v>2.9999999999999996</v>
      </c>
      <c r="H11" s="3"/>
      <c r="I11" s="3"/>
    </row>
    <row r="12" spans="1:9" ht="13.5" thickTop="1">
      <c r="A12" s="10"/>
      <c r="B12" s="10"/>
      <c r="C12" s="3"/>
      <c r="D12" s="3"/>
      <c r="E12" s="3"/>
      <c r="F12" s="3"/>
      <c r="G12" s="3"/>
      <c r="H12" s="3"/>
      <c r="I12" s="3"/>
    </row>
    <row r="13" spans="1:9" ht="13.5" thickBot="1">
      <c r="A13" s="11" t="s">
        <v>16</v>
      </c>
      <c r="B13" s="11"/>
      <c r="C13" s="3"/>
      <c r="D13" s="3"/>
      <c r="E13" s="3"/>
      <c r="F13" s="3"/>
      <c r="G13" s="18"/>
      <c r="H13" s="18"/>
      <c r="I13" s="3"/>
    </row>
    <row r="14" spans="1:9" ht="13.5" thickTop="1">
      <c r="A14" s="21" t="s">
        <v>18</v>
      </c>
      <c r="B14" s="37"/>
      <c r="C14" s="22"/>
      <c r="D14" s="23"/>
      <c r="E14" s="23"/>
      <c r="F14" s="23"/>
      <c r="G14" s="24">
        <f>+SUM($H$22:$H$1021)/$G$1021</f>
        <v>2.004314603222477</v>
      </c>
      <c r="H14" s="19"/>
      <c r="I14" s="3"/>
    </row>
    <row r="15" spans="1:9" ht="12.75">
      <c r="A15" s="25" t="s">
        <v>19</v>
      </c>
      <c r="B15" s="38"/>
      <c r="C15" s="26"/>
      <c r="D15" s="27"/>
      <c r="E15" s="27"/>
      <c r="F15" s="27"/>
      <c r="G15" s="33">
        <f>AVERAGE($H$22:$H$1021)</f>
        <v>6.4904115990329885</v>
      </c>
      <c r="H15" s="20"/>
      <c r="I15" s="3"/>
    </row>
    <row r="16" spans="1:9" ht="14.25">
      <c r="A16" s="29" t="s">
        <v>20</v>
      </c>
      <c r="B16" s="39"/>
      <c r="C16" s="27"/>
      <c r="D16" s="27"/>
      <c r="E16" s="27"/>
      <c r="F16" s="27"/>
      <c r="G16" s="28">
        <f>+SUM($I$22:$I$1021)/$G$1021</f>
        <v>1.3883871973215742</v>
      </c>
      <c r="H16" s="19"/>
      <c r="I16" s="3"/>
    </row>
    <row r="17" spans="1:9" ht="15" thickBot="1">
      <c r="A17" s="30" t="s">
        <v>21</v>
      </c>
      <c r="B17" s="40"/>
      <c r="C17" s="31"/>
      <c r="D17" s="31"/>
      <c r="E17" s="31"/>
      <c r="F17" s="31"/>
      <c r="G17" s="34">
        <f>AVERAGE($I$22:$I$1021)</f>
        <v>4.495903165579348</v>
      </c>
      <c r="H17" s="20"/>
      <c r="I17" s="3"/>
    </row>
    <row r="18" spans="1:9" ht="13.5" thickTop="1">
      <c r="A18" s="11"/>
      <c r="B18" s="11"/>
      <c r="C18" s="3"/>
      <c r="D18" s="3"/>
      <c r="E18" s="3"/>
      <c r="F18" s="3"/>
      <c r="G18" s="3"/>
      <c r="H18" s="3"/>
      <c r="I18" s="3"/>
    </row>
    <row r="19" spans="1:9" ht="14.25">
      <c r="A19" s="12" t="s">
        <v>1</v>
      </c>
      <c r="B19" s="12" t="s">
        <v>24</v>
      </c>
      <c r="C19" s="12" t="s">
        <v>2</v>
      </c>
      <c r="D19" s="12" t="s">
        <v>2</v>
      </c>
      <c r="E19" s="12" t="s">
        <v>25</v>
      </c>
      <c r="F19" s="12" t="s">
        <v>5</v>
      </c>
      <c r="G19" s="12" t="s">
        <v>6</v>
      </c>
      <c r="H19" s="12" t="s">
        <v>7</v>
      </c>
      <c r="I19" s="13" t="s">
        <v>9</v>
      </c>
    </row>
    <row r="20" spans="1:9" ht="12.75">
      <c r="A20" s="12" t="s">
        <v>0</v>
      </c>
      <c r="B20" s="12"/>
      <c r="C20" s="12" t="s">
        <v>3</v>
      </c>
      <c r="D20" s="12" t="s">
        <v>4</v>
      </c>
      <c r="E20" s="12"/>
      <c r="F20" s="12" t="s">
        <v>4</v>
      </c>
      <c r="G20" s="12" t="s">
        <v>4</v>
      </c>
      <c r="H20" s="12" t="s">
        <v>8</v>
      </c>
      <c r="I20" s="13" t="s">
        <v>4</v>
      </c>
    </row>
    <row r="21" spans="1:9" ht="12.75">
      <c r="A21" s="12"/>
      <c r="B21" s="12"/>
      <c r="C21" s="12"/>
      <c r="D21" s="12"/>
      <c r="E21" s="12"/>
      <c r="F21" s="12"/>
      <c r="G21" s="12"/>
      <c r="H21" s="12"/>
      <c r="I21" s="13"/>
    </row>
    <row r="22" spans="1:9" ht="12.75">
      <c r="A22" s="9">
        <v>1</v>
      </c>
      <c r="B22" s="41">
        <f ca="1">RAND()</f>
        <v>0.007908813074004817</v>
      </c>
      <c r="C22" s="14">
        <v>0</v>
      </c>
      <c r="D22" s="14">
        <v>0</v>
      </c>
      <c r="E22" s="41">
        <f aca="true" ca="1" t="shared" si="0" ref="E22:E85">RAND()</f>
        <v>0.21828699539894858</v>
      </c>
      <c r="F22" s="14">
        <f>-LN(E22)/$F$5</f>
        <v>3.043889178707932</v>
      </c>
      <c r="G22" s="14">
        <f>F22</f>
        <v>3.043889178707932</v>
      </c>
      <c r="H22" s="14">
        <f aca="true" t="shared" si="1" ref="H22:H85">G22-D22</f>
        <v>3.043889178707932</v>
      </c>
      <c r="I22" s="15">
        <f aca="true" t="shared" si="2" ref="I22:I85">+H22-F22</f>
        <v>0</v>
      </c>
    </row>
    <row r="23" spans="1:9" ht="12.75">
      <c r="A23" s="9">
        <v>2</v>
      </c>
      <c r="B23" s="41">
        <f aca="true" ca="1" t="shared" si="3" ref="B23:B86">RAND()</f>
        <v>0.05326773516303884</v>
      </c>
      <c r="C23" s="14">
        <f>-LN(B23)/$F$4</f>
        <v>9.774748250460181</v>
      </c>
      <c r="D23" s="14">
        <f aca="true" t="shared" si="4" ref="D23:D86">D22+C23</f>
        <v>9.774748250460181</v>
      </c>
      <c r="E23" s="41">
        <f ca="1" t="shared" si="0"/>
        <v>0.4204263272574482</v>
      </c>
      <c r="F23" s="14">
        <f aca="true" t="shared" si="5" ref="F23:F86">-LN(E23)/$F$5</f>
        <v>1.7329720352720999</v>
      </c>
      <c r="G23" s="14">
        <f aca="true" t="shared" si="6" ref="G23:G86">F23+MAX(D23,G22)</f>
        <v>11.507720285732281</v>
      </c>
      <c r="H23" s="14">
        <f t="shared" si="1"/>
        <v>1.7329720352721</v>
      </c>
      <c r="I23" s="15">
        <f t="shared" si="2"/>
        <v>0</v>
      </c>
    </row>
    <row r="24" spans="1:9" ht="12.75">
      <c r="A24" s="9">
        <v>3</v>
      </c>
      <c r="B24" s="41">
        <f ca="1" t="shared" si="3"/>
        <v>0.8376786417610389</v>
      </c>
      <c r="C24" s="14">
        <f aca="true" t="shared" si="7" ref="C24:C87">-LN(B24)/$F$4</f>
        <v>0.5904024481120755</v>
      </c>
      <c r="D24" s="14">
        <f t="shared" si="4"/>
        <v>10.365150698572258</v>
      </c>
      <c r="E24" s="41">
        <f ca="1" t="shared" si="0"/>
        <v>0.20091733014227242</v>
      </c>
      <c r="F24" s="14">
        <f t="shared" si="5"/>
        <v>3.2097234967033383</v>
      </c>
      <c r="G24" s="14">
        <f t="shared" si="6"/>
        <v>14.71744378243562</v>
      </c>
      <c r="H24" s="14">
        <f t="shared" si="1"/>
        <v>4.352293083863362</v>
      </c>
      <c r="I24" s="15">
        <f t="shared" si="2"/>
        <v>1.1425695871600237</v>
      </c>
    </row>
    <row r="25" spans="1:9" ht="12.75">
      <c r="A25" s="9">
        <v>4</v>
      </c>
      <c r="B25" s="41">
        <f ca="1" t="shared" si="3"/>
        <v>0.16369273512287558</v>
      </c>
      <c r="C25" s="14">
        <f t="shared" si="7"/>
        <v>6.032547249341892</v>
      </c>
      <c r="D25" s="14">
        <f t="shared" si="4"/>
        <v>16.39769794791415</v>
      </c>
      <c r="E25" s="41">
        <f ca="1" t="shared" si="0"/>
        <v>0.2485479676540212</v>
      </c>
      <c r="F25" s="14">
        <f t="shared" si="5"/>
        <v>2.784238846568591</v>
      </c>
      <c r="G25" s="14">
        <f t="shared" si="6"/>
        <v>19.18193679448274</v>
      </c>
      <c r="H25" s="14">
        <f t="shared" si="1"/>
        <v>2.7842388465685914</v>
      </c>
      <c r="I25" s="15">
        <f t="shared" si="2"/>
        <v>0</v>
      </c>
    </row>
    <row r="26" spans="1:9" ht="12.75">
      <c r="A26" s="9">
        <v>5</v>
      </c>
      <c r="B26" s="41">
        <f ca="1" t="shared" si="3"/>
        <v>0.08328605699369951</v>
      </c>
      <c r="C26" s="14">
        <f t="shared" si="7"/>
        <v>8.284913756160867</v>
      </c>
      <c r="D26" s="14">
        <f t="shared" si="4"/>
        <v>24.682611704075015</v>
      </c>
      <c r="E26" s="41">
        <f ca="1" t="shared" si="0"/>
        <v>0.5844656573635734</v>
      </c>
      <c r="F26" s="14">
        <f t="shared" si="5"/>
        <v>1.074114510752096</v>
      </c>
      <c r="G26" s="14">
        <f t="shared" si="6"/>
        <v>25.75672621482711</v>
      </c>
      <c r="H26" s="14">
        <f t="shared" si="1"/>
        <v>1.0741145107520964</v>
      </c>
      <c r="I26" s="15">
        <f t="shared" si="2"/>
        <v>0</v>
      </c>
    </row>
    <row r="27" spans="1:9" ht="12.75">
      <c r="A27" s="9">
        <v>6</v>
      </c>
      <c r="B27" s="41">
        <f ca="1" t="shared" si="3"/>
        <v>0.3401763526175536</v>
      </c>
      <c r="C27" s="14">
        <f t="shared" si="7"/>
        <v>3.594303705575974</v>
      </c>
      <c r="D27" s="14">
        <f t="shared" si="4"/>
        <v>28.27691540965099</v>
      </c>
      <c r="E27" s="41">
        <f ca="1" t="shared" si="0"/>
        <v>0.2257787535543594</v>
      </c>
      <c r="F27" s="14">
        <f t="shared" si="5"/>
        <v>2.976399451568455</v>
      </c>
      <c r="G27" s="14">
        <f t="shared" si="6"/>
        <v>31.253314861219444</v>
      </c>
      <c r="H27" s="14">
        <f t="shared" si="1"/>
        <v>2.9763994515684544</v>
      </c>
      <c r="I27" s="15">
        <f t="shared" si="2"/>
        <v>0</v>
      </c>
    </row>
    <row r="28" spans="1:9" ht="12.75">
      <c r="A28" s="9">
        <v>7</v>
      </c>
      <c r="B28" s="41">
        <f ca="1" t="shared" si="3"/>
        <v>0.08870062614322549</v>
      </c>
      <c r="C28" s="14">
        <f t="shared" si="7"/>
        <v>8.074961101932065</v>
      </c>
      <c r="D28" s="14">
        <f t="shared" si="4"/>
        <v>36.35187651158306</v>
      </c>
      <c r="E28" s="41">
        <f ca="1" t="shared" si="0"/>
        <v>0.911110319901594</v>
      </c>
      <c r="F28" s="14">
        <f t="shared" si="5"/>
        <v>0.18618258293415713</v>
      </c>
      <c r="G28" s="14">
        <f t="shared" si="6"/>
        <v>36.538059094517216</v>
      </c>
      <c r="H28" s="14">
        <f t="shared" si="1"/>
        <v>0.18618258293415835</v>
      </c>
      <c r="I28" s="15">
        <f t="shared" si="2"/>
        <v>1.2212453270876722E-15</v>
      </c>
    </row>
    <row r="29" spans="1:9" ht="12.75">
      <c r="A29" s="9">
        <v>8</v>
      </c>
      <c r="B29" s="41">
        <f ca="1" t="shared" si="3"/>
        <v>0.9955073183612813</v>
      </c>
      <c r="C29" s="14">
        <f t="shared" si="7"/>
        <v>0.015009346873780183</v>
      </c>
      <c r="D29" s="14">
        <f t="shared" si="4"/>
        <v>36.36688585845684</v>
      </c>
      <c r="E29" s="41">
        <f ca="1" t="shared" si="0"/>
        <v>0.4819977378393139</v>
      </c>
      <c r="F29" s="14">
        <f t="shared" si="5"/>
        <v>1.459631716443964</v>
      </c>
      <c r="G29" s="14">
        <f t="shared" si="6"/>
        <v>37.99769081096118</v>
      </c>
      <c r="H29" s="14">
        <f t="shared" si="1"/>
        <v>1.6308049525043415</v>
      </c>
      <c r="I29" s="15">
        <f t="shared" si="2"/>
        <v>0.1711732360603775</v>
      </c>
    </row>
    <row r="30" spans="1:9" ht="12.75">
      <c r="A30" s="9">
        <v>9</v>
      </c>
      <c r="B30" s="41">
        <f ca="1" t="shared" si="3"/>
        <v>0.5278265126075106</v>
      </c>
      <c r="C30" s="14">
        <f t="shared" si="7"/>
        <v>2.129958746251089</v>
      </c>
      <c r="D30" s="14">
        <f t="shared" si="4"/>
        <v>38.49684460470793</v>
      </c>
      <c r="E30" s="41">
        <f ca="1" t="shared" si="0"/>
        <v>0.8537084482983239</v>
      </c>
      <c r="F30" s="14">
        <f t="shared" si="5"/>
        <v>0.31633107783494674</v>
      </c>
      <c r="G30" s="14">
        <f t="shared" si="6"/>
        <v>38.81317568254288</v>
      </c>
      <c r="H30" s="14">
        <f t="shared" si="1"/>
        <v>0.3163310778349455</v>
      </c>
      <c r="I30" s="15">
        <f t="shared" si="2"/>
        <v>-1.2212453270876722E-15</v>
      </c>
    </row>
    <row r="31" spans="1:9" ht="12.75">
      <c r="A31" s="9">
        <v>10</v>
      </c>
      <c r="B31" s="41">
        <f ca="1" t="shared" si="3"/>
        <v>0.3877727827627133</v>
      </c>
      <c r="C31" s="14">
        <f t="shared" si="7"/>
        <v>3.1577857411083983</v>
      </c>
      <c r="D31" s="14">
        <f t="shared" si="4"/>
        <v>41.65463034581633</v>
      </c>
      <c r="E31" s="41">
        <f ca="1" t="shared" si="0"/>
        <v>0.7613931759951429</v>
      </c>
      <c r="F31" s="14">
        <f t="shared" si="5"/>
        <v>0.5452107950357943</v>
      </c>
      <c r="G31" s="14">
        <f t="shared" si="6"/>
        <v>42.19984114085212</v>
      </c>
      <c r="H31" s="14">
        <f t="shared" si="1"/>
        <v>0.5452107950357927</v>
      </c>
      <c r="I31" s="15">
        <f t="shared" si="2"/>
        <v>-1.5543122344752192E-15</v>
      </c>
    </row>
    <row r="32" spans="1:9" ht="12.75">
      <c r="A32" s="9">
        <v>11</v>
      </c>
      <c r="B32" s="41">
        <f ca="1" t="shared" si="3"/>
        <v>0.8245775833196989</v>
      </c>
      <c r="C32" s="14">
        <f t="shared" si="7"/>
        <v>0.642946813310389</v>
      </c>
      <c r="D32" s="14">
        <f t="shared" si="4"/>
        <v>42.29757715912672</v>
      </c>
      <c r="E32" s="41">
        <f ca="1" t="shared" si="0"/>
        <v>0.7132216745928108</v>
      </c>
      <c r="F32" s="14">
        <f t="shared" si="5"/>
        <v>0.6759260056625084</v>
      </c>
      <c r="G32" s="14">
        <f t="shared" si="6"/>
        <v>42.97350316478923</v>
      </c>
      <c r="H32" s="14">
        <f t="shared" si="1"/>
        <v>0.6759260056625109</v>
      </c>
      <c r="I32" s="15">
        <f t="shared" si="2"/>
        <v>2.55351295663786E-15</v>
      </c>
    </row>
    <row r="33" spans="1:9" ht="12.75">
      <c r="A33" s="9">
        <v>12</v>
      </c>
      <c r="B33" s="41">
        <f ca="1" t="shared" si="3"/>
        <v>0.8385717595543549</v>
      </c>
      <c r="C33" s="14">
        <f t="shared" si="7"/>
        <v>0.5868504017227893</v>
      </c>
      <c r="D33" s="14">
        <f t="shared" si="4"/>
        <v>42.88442756084951</v>
      </c>
      <c r="E33" s="41">
        <f ca="1" t="shared" si="0"/>
        <v>0.7908056098843899</v>
      </c>
      <c r="F33" s="14">
        <f t="shared" si="5"/>
        <v>0.4694061875501772</v>
      </c>
      <c r="G33" s="14">
        <f t="shared" si="6"/>
        <v>43.442909352339406</v>
      </c>
      <c r="H33" s="14">
        <f t="shared" si="1"/>
        <v>0.5584817914898963</v>
      </c>
      <c r="I33" s="15">
        <f t="shared" si="2"/>
        <v>0.08907560393971908</v>
      </c>
    </row>
    <row r="34" spans="1:9" ht="12.75">
      <c r="A34" s="9">
        <v>13</v>
      </c>
      <c r="B34" s="41">
        <f ca="1" t="shared" si="3"/>
        <v>0.014929970956069072</v>
      </c>
      <c r="C34" s="14">
        <f t="shared" si="7"/>
        <v>14.014615375910822</v>
      </c>
      <c r="D34" s="14">
        <f t="shared" si="4"/>
        <v>56.89904293676033</v>
      </c>
      <c r="E34" s="41">
        <f ca="1" t="shared" si="0"/>
        <v>0.6741247814489242</v>
      </c>
      <c r="F34" s="14">
        <f t="shared" si="5"/>
        <v>0.7886800990488577</v>
      </c>
      <c r="G34" s="14">
        <f t="shared" si="6"/>
        <v>57.68772303580919</v>
      </c>
      <c r="H34" s="14">
        <f t="shared" si="1"/>
        <v>0.7886800990488609</v>
      </c>
      <c r="I34" s="15">
        <f t="shared" si="2"/>
        <v>3.219646771412954E-15</v>
      </c>
    </row>
    <row r="35" spans="1:9" ht="12.75">
      <c r="A35" s="9">
        <v>14</v>
      </c>
      <c r="B35" s="41">
        <f ca="1" t="shared" si="3"/>
        <v>0.18142792006628206</v>
      </c>
      <c r="C35" s="14">
        <f t="shared" si="7"/>
        <v>5.689656129257017</v>
      </c>
      <c r="D35" s="14">
        <f t="shared" si="4"/>
        <v>62.58869906601735</v>
      </c>
      <c r="E35" s="41">
        <f ca="1" t="shared" si="0"/>
        <v>0.5293211279687862</v>
      </c>
      <c r="F35" s="14">
        <f t="shared" si="5"/>
        <v>1.2723199682049646</v>
      </c>
      <c r="G35" s="14">
        <f t="shared" si="6"/>
        <v>63.86101903422231</v>
      </c>
      <c r="H35" s="14">
        <f t="shared" si="1"/>
        <v>1.272319968204961</v>
      </c>
      <c r="I35" s="15">
        <f t="shared" si="2"/>
        <v>-3.552713678800501E-15</v>
      </c>
    </row>
    <row r="36" spans="1:9" ht="12.75">
      <c r="A36" s="9">
        <v>15</v>
      </c>
      <c r="B36" s="41">
        <f ca="1" t="shared" si="3"/>
        <v>0.9553986458527712</v>
      </c>
      <c r="C36" s="14">
        <f t="shared" si="7"/>
        <v>0.15208865129611374</v>
      </c>
      <c r="D36" s="14">
        <f t="shared" si="4"/>
        <v>62.74078771731346</v>
      </c>
      <c r="E36" s="41">
        <f ca="1" t="shared" si="0"/>
        <v>0.8612481411391884</v>
      </c>
      <c r="F36" s="14">
        <f t="shared" si="5"/>
        <v>0.29874522997110387</v>
      </c>
      <c r="G36" s="14">
        <f t="shared" si="6"/>
        <v>64.15976426419341</v>
      </c>
      <c r="H36" s="14">
        <f t="shared" si="1"/>
        <v>1.4189765468799536</v>
      </c>
      <c r="I36" s="15">
        <f t="shared" si="2"/>
        <v>1.1202313169088498</v>
      </c>
    </row>
    <row r="37" spans="1:9" ht="12.75">
      <c r="A37" s="9">
        <v>16</v>
      </c>
      <c r="B37" s="41">
        <f ca="1" t="shared" si="3"/>
        <v>0.11462621643884052</v>
      </c>
      <c r="C37" s="14">
        <f t="shared" si="7"/>
        <v>7.220262453757774</v>
      </c>
      <c r="D37" s="14">
        <f t="shared" si="4"/>
        <v>69.96105017107124</v>
      </c>
      <c r="E37" s="41">
        <f ca="1" t="shared" si="0"/>
        <v>0.18843803290307903</v>
      </c>
      <c r="F37" s="14">
        <f t="shared" si="5"/>
        <v>3.33797212810985</v>
      </c>
      <c r="G37" s="14">
        <f t="shared" si="6"/>
        <v>73.29902229918109</v>
      </c>
      <c r="H37" s="14">
        <f t="shared" si="1"/>
        <v>3.337972128109854</v>
      </c>
      <c r="I37" s="15">
        <f t="shared" si="2"/>
        <v>3.9968028886505635E-15</v>
      </c>
    </row>
    <row r="38" spans="1:9" ht="12.75">
      <c r="A38" s="9">
        <v>17</v>
      </c>
      <c r="B38" s="41">
        <f ca="1" t="shared" si="3"/>
        <v>0.6487020974662905</v>
      </c>
      <c r="C38" s="14">
        <f t="shared" si="7"/>
        <v>1.442605618101542</v>
      </c>
      <c r="D38" s="14">
        <f t="shared" si="4"/>
        <v>71.40365578917277</v>
      </c>
      <c r="E38" s="41">
        <f ca="1" t="shared" si="0"/>
        <v>0.6432111914298853</v>
      </c>
      <c r="F38" s="14">
        <f t="shared" si="5"/>
        <v>0.8825643233152238</v>
      </c>
      <c r="G38" s="14">
        <f t="shared" si="6"/>
        <v>74.18158662249631</v>
      </c>
      <c r="H38" s="14">
        <f t="shared" si="1"/>
        <v>2.7779308333235377</v>
      </c>
      <c r="I38" s="15">
        <f t="shared" si="2"/>
        <v>1.895366510008314</v>
      </c>
    </row>
    <row r="39" spans="1:9" ht="12.75">
      <c r="A39" s="9">
        <v>18</v>
      </c>
      <c r="B39" s="41">
        <f ca="1" t="shared" si="3"/>
        <v>0.35357268863633706</v>
      </c>
      <c r="C39" s="14">
        <f t="shared" si="7"/>
        <v>3.4655539640702226</v>
      </c>
      <c r="D39" s="14">
        <f t="shared" si="4"/>
        <v>74.869209753243</v>
      </c>
      <c r="E39" s="41">
        <f ca="1" t="shared" si="0"/>
        <v>0.7933440468578994</v>
      </c>
      <c r="F39" s="14">
        <f t="shared" si="5"/>
        <v>0.46299659326636045</v>
      </c>
      <c r="G39" s="14">
        <f t="shared" si="6"/>
        <v>75.33220634650935</v>
      </c>
      <c r="H39" s="14">
        <f t="shared" si="1"/>
        <v>0.4629965932663538</v>
      </c>
      <c r="I39" s="15">
        <f t="shared" si="2"/>
        <v>-6.661338147750939E-15</v>
      </c>
    </row>
    <row r="40" spans="1:9" ht="12.75">
      <c r="A40" s="9">
        <v>19</v>
      </c>
      <c r="B40" s="41">
        <f ca="1" t="shared" si="3"/>
        <v>0.43886999752455313</v>
      </c>
      <c r="C40" s="14">
        <f t="shared" si="7"/>
        <v>2.7451734765484472</v>
      </c>
      <c r="D40" s="14">
        <f t="shared" si="4"/>
        <v>77.61438322979144</v>
      </c>
      <c r="E40" s="41">
        <f ca="1" t="shared" si="0"/>
        <v>0.22824376509997535</v>
      </c>
      <c r="F40" s="14">
        <f t="shared" si="5"/>
        <v>2.954682151962051</v>
      </c>
      <c r="G40" s="14">
        <f t="shared" si="6"/>
        <v>80.56906538175349</v>
      </c>
      <c r="H40" s="14">
        <f t="shared" si="1"/>
        <v>2.9546821519620465</v>
      </c>
      <c r="I40" s="15">
        <f t="shared" si="2"/>
        <v>-4.440892098500626E-15</v>
      </c>
    </row>
    <row r="41" spans="1:9" ht="12.75">
      <c r="A41" s="9">
        <v>20</v>
      </c>
      <c r="B41" s="41">
        <f ca="1" t="shared" si="3"/>
        <v>0.8945349295384915</v>
      </c>
      <c r="C41" s="14">
        <f t="shared" si="7"/>
        <v>0.37150442521080684</v>
      </c>
      <c r="D41" s="14">
        <f t="shared" si="4"/>
        <v>77.98588765500224</v>
      </c>
      <c r="E41" s="41">
        <f ca="1" t="shared" si="0"/>
        <v>0.5994315158095</v>
      </c>
      <c r="F41" s="14">
        <f t="shared" si="5"/>
        <v>1.0235470931074055</v>
      </c>
      <c r="G41" s="14">
        <f t="shared" si="6"/>
        <v>81.5926124748609</v>
      </c>
      <c r="H41" s="14">
        <f t="shared" si="1"/>
        <v>3.6067248198586555</v>
      </c>
      <c r="I41" s="15">
        <f t="shared" si="2"/>
        <v>2.58317772675125</v>
      </c>
    </row>
    <row r="42" spans="1:9" ht="12.75">
      <c r="A42" s="9">
        <v>21</v>
      </c>
      <c r="B42" s="41">
        <f ca="1" t="shared" si="3"/>
        <v>0.267659424491349</v>
      </c>
      <c r="C42" s="14">
        <f t="shared" si="7"/>
        <v>4.393466369214533</v>
      </c>
      <c r="D42" s="14">
        <f t="shared" si="4"/>
        <v>82.37935402421678</v>
      </c>
      <c r="E42" s="41">
        <f ca="1" t="shared" si="0"/>
        <v>0.8542295188387954</v>
      </c>
      <c r="F42" s="14">
        <f t="shared" si="5"/>
        <v>0.3151107277597934</v>
      </c>
      <c r="G42" s="14">
        <f t="shared" si="6"/>
        <v>82.69446475197657</v>
      </c>
      <c r="H42" s="14">
        <f t="shared" si="1"/>
        <v>0.3151107277597873</v>
      </c>
      <c r="I42" s="15">
        <f t="shared" si="2"/>
        <v>-6.050715484207103E-15</v>
      </c>
    </row>
    <row r="43" spans="1:9" ht="12.75">
      <c r="A43" s="9">
        <v>22</v>
      </c>
      <c r="B43" s="41">
        <f ca="1" t="shared" si="3"/>
        <v>0.0030604146649517716</v>
      </c>
      <c r="C43" s="14">
        <f t="shared" si="7"/>
        <v>19.29734953592181</v>
      </c>
      <c r="D43" s="14">
        <f t="shared" si="4"/>
        <v>101.67670356013859</v>
      </c>
      <c r="E43" s="41">
        <f ca="1" t="shared" si="0"/>
        <v>0.09710242363494948</v>
      </c>
      <c r="F43" s="14">
        <f t="shared" si="5"/>
        <v>4.6639778876024085</v>
      </c>
      <c r="G43" s="14">
        <f t="shared" si="6"/>
        <v>106.340681447741</v>
      </c>
      <c r="H43" s="14">
        <f t="shared" si="1"/>
        <v>4.663977887602414</v>
      </c>
      <c r="I43" s="15">
        <f t="shared" si="2"/>
        <v>0</v>
      </c>
    </row>
    <row r="44" spans="1:9" ht="12.75">
      <c r="A44" s="9">
        <v>23</v>
      </c>
      <c r="B44" s="41">
        <f ca="1" t="shared" si="3"/>
        <v>0.9688210705034788</v>
      </c>
      <c r="C44" s="14">
        <f t="shared" si="7"/>
        <v>0.10558445968385254</v>
      </c>
      <c r="D44" s="14">
        <f t="shared" si="4"/>
        <v>101.78228801982245</v>
      </c>
      <c r="E44" s="41">
        <f ca="1" t="shared" si="0"/>
        <v>0.00019201460377099577</v>
      </c>
      <c r="F44" s="14">
        <f t="shared" si="5"/>
        <v>17.115878255043476</v>
      </c>
      <c r="G44" s="14">
        <f t="shared" si="6"/>
        <v>123.45655970278449</v>
      </c>
      <c r="H44" s="14">
        <f t="shared" si="1"/>
        <v>21.674271682962043</v>
      </c>
      <c r="I44" s="15">
        <f t="shared" si="2"/>
        <v>4.558393427918567</v>
      </c>
    </row>
    <row r="45" spans="1:9" ht="12.75">
      <c r="A45" s="9">
        <v>24</v>
      </c>
      <c r="B45" s="41">
        <f ca="1" t="shared" si="3"/>
        <v>0.9966151607851037</v>
      </c>
      <c r="C45" s="14">
        <f t="shared" si="7"/>
        <v>0.01130193580970746</v>
      </c>
      <c r="D45" s="14">
        <f t="shared" si="4"/>
        <v>101.79358995563216</v>
      </c>
      <c r="E45" s="41">
        <f ca="1" t="shared" si="0"/>
        <v>0.05913744679916544</v>
      </c>
      <c r="F45" s="14">
        <f t="shared" si="5"/>
        <v>5.655781875275562</v>
      </c>
      <c r="G45" s="14">
        <f t="shared" si="6"/>
        <v>129.11234157806004</v>
      </c>
      <c r="H45" s="14">
        <f t="shared" si="1"/>
        <v>27.318751622427882</v>
      </c>
      <c r="I45" s="15">
        <f t="shared" si="2"/>
        <v>21.66296974715232</v>
      </c>
    </row>
    <row r="46" spans="1:9" ht="12.75">
      <c r="A46" s="9">
        <v>25</v>
      </c>
      <c r="B46" s="41">
        <f ca="1" t="shared" si="3"/>
        <v>0.5549114436575486</v>
      </c>
      <c r="C46" s="14">
        <f t="shared" si="7"/>
        <v>1.963155796480998</v>
      </c>
      <c r="D46" s="14">
        <f t="shared" si="4"/>
        <v>103.75674575211316</v>
      </c>
      <c r="E46" s="41">
        <f ca="1" t="shared" si="0"/>
        <v>0.5788461267128397</v>
      </c>
      <c r="F46" s="14">
        <f t="shared" si="5"/>
        <v>1.0934371874028534</v>
      </c>
      <c r="G46" s="14">
        <f t="shared" si="6"/>
        <v>130.2057787654629</v>
      </c>
      <c r="H46" s="14">
        <f t="shared" si="1"/>
        <v>26.449033013349734</v>
      </c>
      <c r="I46" s="15">
        <f t="shared" si="2"/>
        <v>25.35559582594688</v>
      </c>
    </row>
    <row r="47" spans="1:9" ht="12.75">
      <c r="A47" s="9">
        <v>26</v>
      </c>
      <c r="B47" s="41">
        <f ca="1" t="shared" si="3"/>
        <v>0.9346648594281293</v>
      </c>
      <c r="C47" s="14">
        <f t="shared" si="7"/>
        <v>0.22522417687468113</v>
      </c>
      <c r="D47" s="14">
        <f t="shared" si="4"/>
        <v>103.98196992898784</v>
      </c>
      <c r="E47" s="41">
        <f ca="1" t="shared" si="0"/>
        <v>0.7510811036683345</v>
      </c>
      <c r="F47" s="14">
        <f t="shared" si="5"/>
        <v>0.5724832776336463</v>
      </c>
      <c r="G47" s="14">
        <f t="shared" si="6"/>
        <v>130.77826204309653</v>
      </c>
      <c r="H47" s="14">
        <f t="shared" si="1"/>
        <v>26.796292114108695</v>
      </c>
      <c r="I47" s="15">
        <f t="shared" si="2"/>
        <v>26.223808836475047</v>
      </c>
    </row>
    <row r="48" spans="1:9" ht="12.75">
      <c r="A48" s="9">
        <v>27</v>
      </c>
      <c r="B48" s="41">
        <f ca="1" t="shared" si="3"/>
        <v>0.9654539596639271</v>
      </c>
      <c r="C48" s="14">
        <f t="shared" si="7"/>
        <v>0.11718954578624374</v>
      </c>
      <c r="D48" s="14">
        <f t="shared" si="4"/>
        <v>104.09915947477408</v>
      </c>
      <c r="E48" s="41">
        <f ca="1" t="shared" si="0"/>
        <v>0.7354179568377628</v>
      </c>
      <c r="F48" s="14">
        <f t="shared" si="5"/>
        <v>0.6146325852597561</v>
      </c>
      <c r="G48" s="14">
        <f t="shared" si="6"/>
        <v>131.3928946283563</v>
      </c>
      <c r="H48" s="14">
        <f t="shared" si="1"/>
        <v>27.293735153582205</v>
      </c>
      <c r="I48" s="15">
        <f t="shared" si="2"/>
        <v>26.67910256832245</v>
      </c>
    </row>
    <row r="49" spans="1:9" ht="12.75">
      <c r="A49" s="9">
        <v>28</v>
      </c>
      <c r="B49" s="41">
        <f ca="1" t="shared" si="3"/>
        <v>0.8048828150860059</v>
      </c>
      <c r="C49" s="14">
        <f t="shared" si="7"/>
        <v>0.723528611606129</v>
      </c>
      <c r="D49" s="14">
        <f t="shared" si="4"/>
        <v>104.82268808638021</v>
      </c>
      <c r="E49" s="41">
        <f ca="1" t="shared" si="0"/>
        <v>0.6273825568635412</v>
      </c>
      <c r="F49" s="14">
        <f t="shared" si="5"/>
        <v>0.9323975717394278</v>
      </c>
      <c r="G49" s="14">
        <f t="shared" si="6"/>
        <v>132.3252922000957</v>
      </c>
      <c r="H49" s="14">
        <f t="shared" si="1"/>
        <v>27.502604113715492</v>
      </c>
      <c r="I49" s="15">
        <f t="shared" si="2"/>
        <v>26.570206541976063</v>
      </c>
    </row>
    <row r="50" spans="1:9" ht="12.75">
      <c r="A50" s="9">
        <v>29</v>
      </c>
      <c r="B50" s="41">
        <f ca="1" t="shared" si="3"/>
        <v>0.73684895181907</v>
      </c>
      <c r="C50" s="14">
        <f t="shared" si="7"/>
        <v>1.0179078594663262</v>
      </c>
      <c r="D50" s="14">
        <f t="shared" si="4"/>
        <v>105.84059594584653</v>
      </c>
      <c r="E50" s="41">
        <f ca="1" t="shared" si="0"/>
        <v>0.26691946396058075</v>
      </c>
      <c r="F50" s="14">
        <f t="shared" si="5"/>
        <v>2.641616598377484</v>
      </c>
      <c r="G50" s="14">
        <f t="shared" si="6"/>
        <v>134.96690879847318</v>
      </c>
      <c r="H50" s="14">
        <f t="shared" si="1"/>
        <v>29.126312852626654</v>
      </c>
      <c r="I50" s="15">
        <f t="shared" si="2"/>
        <v>26.48469625424917</v>
      </c>
    </row>
    <row r="51" spans="1:9" ht="12.75">
      <c r="A51" s="9">
        <v>30</v>
      </c>
      <c r="B51" s="41">
        <f ca="1" t="shared" si="3"/>
        <v>0.5371678568324834</v>
      </c>
      <c r="C51" s="14">
        <f t="shared" si="7"/>
        <v>2.071482169203955</v>
      </c>
      <c r="D51" s="14">
        <f t="shared" si="4"/>
        <v>107.91207811505049</v>
      </c>
      <c r="E51" s="41">
        <f ca="1" t="shared" si="0"/>
        <v>0.20253086167029433</v>
      </c>
      <c r="F51" s="14">
        <f t="shared" si="5"/>
        <v>3.193726001475305</v>
      </c>
      <c r="G51" s="14">
        <f t="shared" si="6"/>
        <v>138.1606347999485</v>
      </c>
      <c r="H51" s="14">
        <f t="shared" si="1"/>
        <v>30.248556684898006</v>
      </c>
      <c r="I51" s="15">
        <f t="shared" si="2"/>
        <v>27.0548306834227</v>
      </c>
    </row>
    <row r="52" spans="1:9" ht="12.75">
      <c r="A52" s="9">
        <v>31</v>
      </c>
      <c r="B52" s="41">
        <f ca="1" t="shared" si="3"/>
        <v>0.9278409368553948</v>
      </c>
      <c r="C52" s="14">
        <f t="shared" si="7"/>
        <v>0.24964988379325329</v>
      </c>
      <c r="D52" s="14">
        <f t="shared" si="4"/>
        <v>108.16172799884374</v>
      </c>
      <c r="E52" s="41">
        <f ca="1" t="shared" si="0"/>
        <v>0.3755209453071653</v>
      </c>
      <c r="F52" s="14">
        <f t="shared" si="5"/>
        <v>1.9588820591083602</v>
      </c>
      <c r="G52" s="14">
        <f t="shared" si="6"/>
        <v>140.11951685905686</v>
      </c>
      <c r="H52" s="14">
        <f t="shared" si="1"/>
        <v>31.957788860213114</v>
      </c>
      <c r="I52" s="15">
        <f t="shared" si="2"/>
        <v>29.998906801104752</v>
      </c>
    </row>
    <row r="53" spans="1:9" ht="12.75">
      <c r="A53" s="9">
        <v>32</v>
      </c>
      <c r="B53" s="41">
        <f ca="1" t="shared" si="3"/>
        <v>0.42467330352681554</v>
      </c>
      <c r="C53" s="14">
        <f t="shared" si="7"/>
        <v>2.854783677470552</v>
      </c>
      <c r="D53" s="14">
        <f t="shared" si="4"/>
        <v>111.0165116763143</v>
      </c>
      <c r="E53" s="41">
        <f ca="1" t="shared" si="0"/>
        <v>0.7416927190658087</v>
      </c>
      <c r="F53" s="14">
        <f t="shared" si="5"/>
        <v>0.5976404936730699</v>
      </c>
      <c r="G53" s="14">
        <f t="shared" si="6"/>
        <v>140.71715735272994</v>
      </c>
      <c r="H53" s="14">
        <f t="shared" si="1"/>
        <v>29.700645676415647</v>
      </c>
      <c r="I53" s="15">
        <f t="shared" si="2"/>
        <v>29.103005182742578</v>
      </c>
    </row>
    <row r="54" spans="1:9" ht="12.75">
      <c r="A54" s="9">
        <v>33</v>
      </c>
      <c r="B54" s="41">
        <f ca="1" t="shared" si="3"/>
        <v>0.4209564551780396</v>
      </c>
      <c r="C54" s="14">
        <f t="shared" si="7"/>
        <v>2.8840862751011422</v>
      </c>
      <c r="D54" s="14">
        <f t="shared" si="4"/>
        <v>113.90059795141543</v>
      </c>
      <c r="E54" s="41">
        <f ca="1" t="shared" si="0"/>
        <v>0.11613179571520882</v>
      </c>
      <c r="F54" s="14">
        <f t="shared" si="5"/>
        <v>4.3060591257393845</v>
      </c>
      <c r="G54" s="14">
        <f t="shared" si="6"/>
        <v>145.02321647846932</v>
      </c>
      <c r="H54" s="14">
        <f t="shared" si="1"/>
        <v>31.122618527053888</v>
      </c>
      <c r="I54" s="15">
        <f t="shared" si="2"/>
        <v>26.816559401314503</v>
      </c>
    </row>
    <row r="55" spans="1:9" ht="12.75">
      <c r="A55" s="9">
        <v>34</v>
      </c>
      <c r="B55" s="41">
        <f ca="1" t="shared" si="3"/>
        <v>0.7652183718007513</v>
      </c>
      <c r="C55" s="14">
        <f t="shared" si="7"/>
        <v>0.8919801085177911</v>
      </c>
      <c r="D55" s="14">
        <f t="shared" si="4"/>
        <v>114.79257805993322</v>
      </c>
      <c r="E55" s="41">
        <f ca="1" t="shared" si="0"/>
        <v>0.4080953879234004</v>
      </c>
      <c r="F55" s="14">
        <f t="shared" si="5"/>
        <v>1.7925086759472286</v>
      </c>
      <c r="G55" s="14">
        <f t="shared" si="6"/>
        <v>146.81572515441655</v>
      </c>
      <c r="H55" s="14">
        <f t="shared" si="1"/>
        <v>32.023147094483335</v>
      </c>
      <c r="I55" s="15">
        <f t="shared" si="2"/>
        <v>30.230638418536106</v>
      </c>
    </row>
    <row r="56" spans="1:9" ht="12.75">
      <c r="A56" s="9">
        <v>35</v>
      </c>
      <c r="B56" s="41">
        <f ca="1" t="shared" si="3"/>
        <v>0.04404377266793613</v>
      </c>
      <c r="C56" s="14">
        <f t="shared" si="7"/>
        <v>10.40857102073484</v>
      </c>
      <c r="D56" s="14">
        <f t="shared" si="4"/>
        <v>125.20114908066806</v>
      </c>
      <c r="E56" s="41">
        <f ca="1" t="shared" si="0"/>
        <v>0.8635777179908282</v>
      </c>
      <c r="F56" s="14">
        <f t="shared" si="5"/>
        <v>0.29334276396372283</v>
      </c>
      <c r="G56" s="14">
        <f t="shared" si="6"/>
        <v>147.10906791838028</v>
      </c>
      <c r="H56" s="14">
        <f t="shared" si="1"/>
        <v>21.907918837712216</v>
      </c>
      <c r="I56" s="15">
        <f t="shared" si="2"/>
        <v>21.614576073748495</v>
      </c>
    </row>
    <row r="57" spans="1:9" ht="12.75">
      <c r="A57" s="9">
        <v>36</v>
      </c>
      <c r="B57" s="41">
        <f ca="1" t="shared" si="3"/>
        <v>0.43995852935267976</v>
      </c>
      <c r="C57" s="14">
        <f t="shared" si="7"/>
        <v>2.736916026609872</v>
      </c>
      <c r="D57" s="14">
        <f t="shared" si="4"/>
        <v>127.93806510727794</v>
      </c>
      <c r="E57" s="41">
        <f ca="1" t="shared" si="0"/>
        <v>0.35787111808553007</v>
      </c>
      <c r="F57" s="14">
        <f t="shared" si="5"/>
        <v>2.0551647254932</v>
      </c>
      <c r="G57" s="14">
        <f t="shared" si="6"/>
        <v>149.16423264387348</v>
      </c>
      <c r="H57" s="14">
        <f t="shared" si="1"/>
        <v>21.22616753659554</v>
      </c>
      <c r="I57" s="15">
        <f t="shared" si="2"/>
        <v>19.17100281110234</v>
      </c>
    </row>
    <row r="58" spans="1:9" ht="12.75">
      <c r="A58" s="9">
        <v>37</v>
      </c>
      <c r="B58" s="41">
        <f ca="1" t="shared" si="3"/>
        <v>0.6269451819091083</v>
      </c>
      <c r="C58" s="14">
        <f t="shared" si="7"/>
        <v>1.5563205711448176</v>
      </c>
      <c r="D58" s="14">
        <f t="shared" si="4"/>
        <v>129.49438567842276</v>
      </c>
      <c r="E58" s="41">
        <f ca="1" t="shared" si="0"/>
        <v>0.9475762696383347</v>
      </c>
      <c r="F58" s="14">
        <f t="shared" si="5"/>
        <v>0.10769569920929173</v>
      </c>
      <c r="G58" s="14">
        <f t="shared" si="6"/>
        <v>149.27192834308278</v>
      </c>
      <c r="H58" s="14">
        <f t="shared" si="1"/>
        <v>19.777542664660018</v>
      </c>
      <c r="I58" s="15">
        <f t="shared" si="2"/>
        <v>19.669846965450727</v>
      </c>
    </row>
    <row r="59" spans="1:9" ht="12.75">
      <c r="A59" s="9">
        <v>38</v>
      </c>
      <c r="B59" s="41">
        <f ca="1" t="shared" si="3"/>
        <v>0.49357658264758264</v>
      </c>
      <c r="C59" s="14">
        <f t="shared" si="7"/>
        <v>2.353590831594374</v>
      </c>
      <c r="D59" s="14">
        <f t="shared" si="4"/>
        <v>131.84797651001713</v>
      </c>
      <c r="E59" s="41">
        <f ca="1" t="shared" si="0"/>
        <v>0.03489830457892662</v>
      </c>
      <c r="F59" s="14">
        <f t="shared" si="5"/>
        <v>6.710634060708313</v>
      </c>
      <c r="G59" s="14">
        <f t="shared" si="6"/>
        <v>155.9825624037911</v>
      </c>
      <c r="H59" s="14">
        <f t="shared" si="1"/>
        <v>24.13458589377396</v>
      </c>
      <c r="I59" s="15">
        <f t="shared" si="2"/>
        <v>17.423951833065647</v>
      </c>
    </row>
    <row r="60" spans="1:9" ht="12.75">
      <c r="A60" s="9">
        <v>39</v>
      </c>
      <c r="B60" s="41">
        <f ca="1" t="shared" si="3"/>
        <v>0.6539336370616686</v>
      </c>
      <c r="C60" s="14">
        <f t="shared" si="7"/>
        <v>1.4158313501879287</v>
      </c>
      <c r="D60" s="14">
        <f t="shared" si="4"/>
        <v>133.26380786020505</v>
      </c>
      <c r="E60" s="41">
        <f ca="1" t="shared" si="0"/>
        <v>0.7484801518485469</v>
      </c>
      <c r="F60" s="14">
        <f t="shared" si="5"/>
        <v>0.5794211854209049</v>
      </c>
      <c r="G60" s="14">
        <f t="shared" si="6"/>
        <v>156.561983589212</v>
      </c>
      <c r="H60" s="14">
        <f t="shared" si="1"/>
        <v>23.298175729006942</v>
      </c>
      <c r="I60" s="15">
        <f t="shared" si="2"/>
        <v>22.718754543586037</v>
      </c>
    </row>
    <row r="61" spans="1:9" ht="12.75">
      <c r="A61" s="9">
        <v>40</v>
      </c>
      <c r="B61" s="41">
        <f ca="1" t="shared" si="3"/>
        <v>0.5916345185456737</v>
      </c>
      <c r="C61" s="14">
        <f t="shared" si="7"/>
        <v>1.749554006897682</v>
      </c>
      <c r="D61" s="14">
        <f t="shared" si="4"/>
        <v>135.01336186710273</v>
      </c>
      <c r="E61" s="41">
        <f ca="1" t="shared" si="0"/>
        <v>0.9579001275992107</v>
      </c>
      <c r="F61" s="14">
        <f t="shared" si="5"/>
        <v>0.08602351477212913</v>
      </c>
      <c r="G61" s="14">
        <f t="shared" si="6"/>
        <v>156.64800710398413</v>
      </c>
      <c r="H61" s="14">
        <f t="shared" si="1"/>
        <v>21.634645236881397</v>
      </c>
      <c r="I61" s="15">
        <f t="shared" si="2"/>
        <v>21.548621722109267</v>
      </c>
    </row>
    <row r="62" spans="1:9" ht="12.75">
      <c r="A62" s="9">
        <v>41</v>
      </c>
      <c r="B62" s="41">
        <f ca="1" t="shared" si="3"/>
        <v>0.30652482512152995</v>
      </c>
      <c r="C62" s="14">
        <f t="shared" si="7"/>
        <v>3.9415217712776163</v>
      </c>
      <c r="D62" s="14">
        <f t="shared" si="4"/>
        <v>138.95488363838035</v>
      </c>
      <c r="E62" s="41">
        <f ca="1" t="shared" si="0"/>
        <v>0.9071119614222176</v>
      </c>
      <c r="F62" s="14">
        <f t="shared" si="5"/>
        <v>0.19497879001085994</v>
      </c>
      <c r="G62" s="14">
        <f t="shared" si="6"/>
        <v>156.84298589399498</v>
      </c>
      <c r="H62" s="14">
        <f t="shared" si="1"/>
        <v>17.888102255614626</v>
      </c>
      <c r="I62" s="15">
        <f t="shared" si="2"/>
        <v>17.693123465603765</v>
      </c>
    </row>
    <row r="63" spans="1:9" ht="12.75">
      <c r="A63" s="9">
        <v>42</v>
      </c>
      <c r="B63" s="41">
        <f ca="1" t="shared" si="3"/>
        <v>0.05336474878577757</v>
      </c>
      <c r="C63" s="14">
        <f t="shared" si="7"/>
        <v>9.768682953662994</v>
      </c>
      <c r="D63" s="14">
        <f t="shared" si="4"/>
        <v>148.72356659204334</v>
      </c>
      <c r="E63" s="41">
        <f ca="1" t="shared" si="0"/>
        <v>0.2737700626169863</v>
      </c>
      <c r="F63" s="14">
        <f t="shared" si="5"/>
        <v>2.590933424876576</v>
      </c>
      <c r="G63" s="14">
        <f t="shared" si="6"/>
        <v>159.43391931887155</v>
      </c>
      <c r="H63" s="14">
        <f t="shared" si="1"/>
        <v>10.710352726828205</v>
      </c>
      <c r="I63" s="15">
        <f t="shared" si="2"/>
        <v>8.119419301951629</v>
      </c>
    </row>
    <row r="64" spans="1:9" ht="12.75">
      <c r="A64" s="9">
        <v>43</v>
      </c>
      <c r="B64" s="41">
        <f ca="1" t="shared" si="3"/>
        <v>0.7203789876538831</v>
      </c>
      <c r="C64" s="14">
        <f t="shared" si="7"/>
        <v>1.0932594457184754</v>
      </c>
      <c r="D64" s="14">
        <f t="shared" si="4"/>
        <v>149.8168260377618</v>
      </c>
      <c r="E64" s="41">
        <f ca="1" t="shared" si="0"/>
        <v>0.04653929773573129</v>
      </c>
      <c r="F64" s="14">
        <f t="shared" si="5"/>
        <v>6.13491642139807</v>
      </c>
      <c r="G64" s="14">
        <f t="shared" si="6"/>
        <v>165.5688357402696</v>
      </c>
      <c r="H64" s="14">
        <f t="shared" si="1"/>
        <v>15.752009702507792</v>
      </c>
      <c r="I64" s="15">
        <f t="shared" si="2"/>
        <v>9.617093281109721</v>
      </c>
    </row>
    <row r="65" spans="1:9" ht="12.75">
      <c r="A65" s="9">
        <v>44</v>
      </c>
      <c r="B65" s="41">
        <f ca="1" t="shared" si="3"/>
        <v>0.21245382873308766</v>
      </c>
      <c r="C65" s="14">
        <f t="shared" si="7"/>
        <v>5.163435302586036</v>
      </c>
      <c r="D65" s="14">
        <f t="shared" si="4"/>
        <v>154.98026134034785</v>
      </c>
      <c r="E65" s="41">
        <f ca="1" t="shared" si="0"/>
        <v>0.8157860922816145</v>
      </c>
      <c r="F65" s="14">
        <f t="shared" si="5"/>
        <v>0.40720620038989513</v>
      </c>
      <c r="G65" s="14">
        <f t="shared" si="6"/>
        <v>165.9760419406595</v>
      </c>
      <c r="H65" s="14">
        <f t="shared" si="1"/>
        <v>10.995780600311662</v>
      </c>
      <c r="I65" s="15">
        <f t="shared" si="2"/>
        <v>10.588574399921766</v>
      </c>
    </row>
    <row r="66" spans="1:9" ht="12.75">
      <c r="A66" s="9">
        <v>45</v>
      </c>
      <c r="B66" s="41">
        <f ca="1" t="shared" si="3"/>
        <v>0.0849201839760445</v>
      </c>
      <c r="C66" s="14">
        <f t="shared" si="7"/>
        <v>8.220144918954507</v>
      </c>
      <c r="D66" s="14">
        <f t="shared" si="4"/>
        <v>163.20040625930235</v>
      </c>
      <c r="E66" s="41">
        <f ca="1" t="shared" si="0"/>
        <v>0.8233992932585563</v>
      </c>
      <c r="F66" s="14">
        <f t="shared" si="5"/>
        <v>0.3886280559352377</v>
      </c>
      <c r="G66" s="14">
        <f t="shared" si="6"/>
        <v>166.36466999659476</v>
      </c>
      <c r="H66" s="14">
        <f t="shared" si="1"/>
        <v>3.1642637372924014</v>
      </c>
      <c r="I66" s="15">
        <f t="shared" si="2"/>
        <v>2.775635681357164</v>
      </c>
    </row>
    <row r="67" spans="1:9" ht="12.75">
      <c r="A67" s="9">
        <v>46</v>
      </c>
      <c r="B67" s="41">
        <f ca="1" t="shared" si="3"/>
        <v>0.8605919553186006</v>
      </c>
      <c r="C67" s="14">
        <f t="shared" si="7"/>
        <v>0.5004493546011102</v>
      </c>
      <c r="D67" s="14">
        <f t="shared" si="4"/>
        <v>163.70085561390346</v>
      </c>
      <c r="E67" s="41">
        <f ca="1" t="shared" si="0"/>
        <v>0.5523482407385458</v>
      </c>
      <c r="F67" s="14">
        <f t="shared" si="5"/>
        <v>1.1871531214345434</v>
      </c>
      <c r="G67" s="14">
        <f t="shared" si="6"/>
        <v>167.5518231180293</v>
      </c>
      <c r="H67" s="14">
        <f t="shared" si="1"/>
        <v>3.8509675041258333</v>
      </c>
      <c r="I67" s="15">
        <f t="shared" si="2"/>
        <v>2.6638143826912897</v>
      </c>
    </row>
    <row r="68" spans="1:9" ht="12.75">
      <c r="A68" s="9">
        <v>47</v>
      </c>
      <c r="B68" s="41">
        <f ca="1" t="shared" si="3"/>
        <v>0.5894154632883941</v>
      </c>
      <c r="C68" s="14">
        <f t="shared" si="7"/>
        <v>1.762079911263319</v>
      </c>
      <c r="D68" s="14">
        <f t="shared" si="4"/>
        <v>165.46293552516678</v>
      </c>
      <c r="E68" s="41">
        <f ca="1" t="shared" si="0"/>
        <v>0.9413848916852396</v>
      </c>
      <c r="F68" s="14">
        <f t="shared" si="5"/>
        <v>0.1208063978334548</v>
      </c>
      <c r="G68" s="14">
        <f t="shared" si="6"/>
        <v>167.67262951586275</v>
      </c>
      <c r="H68" s="14">
        <f t="shared" si="1"/>
        <v>2.2096939906959676</v>
      </c>
      <c r="I68" s="15">
        <f t="shared" si="2"/>
        <v>2.088887592862513</v>
      </c>
    </row>
    <row r="69" spans="1:9" ht="12.75">
      <c r="A69" s="9">
        <v>48</v>
      </c>
      <c r="B69" s="41">
        <f ca="1" t="shared" si="3"/>
        <v>0.7313285906183982</v>
      </c>
      <c r="C69" s="14">
        <f t="shared" si="7"/>
        <v>1.042974706203596</v>
      </c>
      <c r="D69" s="14">
        <f t="shared" si="4"/>
        <v>166.5059102313704</v>
      </c>
      <c r="E69" s="41">
        <f ca="1" t="shared" si="0"/>
        <v>0.18783525688745395</v>
      </c>
      <c r="F69" s="14">
        <f t="shared" si="5"/>
        <v>3.3443799869466377</v>
      </c>
      <c r="G69" s="14">
        <f t="shared" si="6"/>
        <v>171.0170095028094</v>
      </c>
      <c r="H69" s="14">
        <f t="shared" si="1"/>
        <v>4.511099271439008</v>
      </c>
      <c r="I69" s="15">
        <f t="shared" si="2"/>
        <v>1.1667192844923702</v>
      </c>
    </row>
    <row r="70" spans="1:9" ht="12.75">
      <c r="A70" s="9">
        <v>49</v>
      </c>
      <c r="B70" s="41">
        <f ca="1" t="shared" si="3"/>
        <v>0.6530414419703308</v>
      </c>
      <c r="C70" s="14">
        <f t="shared" si="7"/>
        <v>1.420382292508808</v>
      </c>
      <c r="D70" s="14">
        <f t="shared" si="4"/>
        <v>167.9262925238792</v>
      </c>
      <c r="E70" s="41">
        <f ca="1" t="shared" si="0"/>
        <v>0.1820564614862934</v>
      </c>
      <c r="F70" s="14">
        <f t="shared" si="5"/>
        <v>3.4068768241388283</v>
      </c>
      <c r="G70" s="14">
        <f t="shared" si="6"/>
        <v>174.42388632694824</v>
      </c>
      <c r="H70" s="14">
        <f t="shared" si="1"/>
        <v>6.497593803069037</v>
      </c>
      <c r="I70" s="15">
        <f t="shared" si="2"/>
        <v>3.090716978930209</v>
      </c>
    </row>
    <row r="71" spans="1:9" ht="12.75">
      <c r="A71" s="9">
        <v>50</v>
      </c>
      <c r="B71" s="41">
        <f ca="1" t="shared" si="3"/>
        <v>0.15949920725404443</v>
      </c>
      <c r="C71" s="14">
        <f t="shared" si="7"/>
        <v>6.119054423212227</v>
      </c>
      <c r="D71" s="14">
        <f t="shared" si="4"/>
        <v>174.04534694709142</v>
      </c>
      <c r="E71" s="41">
        <f ca="1" t="shared" si="0"/>
        <v>0.8089777751208111</v>
      </c>
      <c r="F71" s="14">
        <f t="shared" si="5"/>
        <v>0.42396766867912217</v>
      </c>
      <c r="G71" s="14">
        <f t="shared" si="6"/>
        <v>174.84785399562736</v>
      </c>
      <c r="H71" s="14">
        <f t="shared" si="1"/>
        <v>0.8025070485359436</v>
      </c>
      <c r="I71" s="15">
        <f t="shared" si="2"/>
        <v>0.3785393798568214</v>
      </c>
    </row>
    <row r="72" spans="1:9" ht="12.75">
      <c r="A72" s="9">
        <v>51</v>
      </c>
      <c r="B72" s="41">
        <f ca="1" t="shared" si="3"/>
        <v>0.8992921466456831</v>
      </c>
      <c r="C72" s="14">
        <f t="shared" si="7"/>
        <v>0.3538244294705701</v>
      </c>
      <c r="D72" s="14">
        <f t="shared" si="4"/>
        <v>174.39917137656198</v>
      </c>
      <c r="E72" s="41">
        <f ca="1" t="shared" si="0"/>
        <v>0.09098845848438253</v>
      </c>
      <c r="F72" s="14">
        <f t="shared" si="5"/>
        <v>4.794045220701643</v>
      </c>
      <c r="G72" s="14">
        <f t="shared" si="6"/>
        <v>179.641899216329</v>
      </c>
      <c r="H72" s="14">
        <f t="shared" si="1"/>
        <v>5.242727839767014</v>
      </c>
      <c r="I72" s="15">
        <f t="shared" si="2"/>
        <v>0.4486826190653703</v>
      </c>
    </row>
    <row r="73" spans="1:9" ht="12.75">
      <c r="A73" s="9">
        <v>52</v>
      </c>
      <c r="B73" s="41">
        <f ca="1" t="shared" si="3"/>
        <v>0.8682097510586138</v>
      </c>
      <c r="C73" s="14">
        <f t="shared" si="7"/>
        <v>0.47107314943029577</v>
      </c>
      <c r="D73" s="14">
        <f t="shared" si="4"/>
        <v>174.87024452599226</v>
      </c>
      <c r="E73" s="41">
        <f ca="1" t="shared" si="0"/>
        <v>0.22348840866087816</v>
      </c>
      <c r="F73" s="14">
        <f t="shared" si="5"/>
        <v>2.996791458176597</v>
      </c>
      <c r="G73" s="14">
        <f t="shared" si="6"/>
        <v>182.6386906745056</v>
      </c>
      <c r="H73" s="14">
        <f t="shared" si="1"/>
        <v>7.768446148513334</v>
      </c>
      <c r="I73" s="15">
        <f t="shared" si="2"/>
        <v>4.771654690336737</v>
      </c>
    </row>
    <row r="74" spans="1:9" ht="12.75">
      <c r="A74" s="9">
        <v>53</v>
      </c>
      <c r="B74" s="41">
        <f ca="1" t="shared" si="3"/>
        <v>0.9503774445322328</v>
      </c>
      <c r="C74" s="14">
        <f t="shared" si="7"/>
        <v>0.16965354420117723</v>
      </c>
      <c r="D74" s="14">
        <f t="shared" si="4"/>
        <v>175.03989807019343</v>
      </c>
      <c r="E74" s="41">
        <f ca="1" t="shared" si="0"/>
        <v>0.5650149843609267</v>
      </c>
      <c r="F74" s="14">
        <f t="shared" si="5"/>
        <v>1.1418060543891617</v>
      </c>
      <c r="G74" s="14">
        <f t="shared" si="6"/>
        <v>183.78049672889475</v>
      </c>
      <c r="H74" s="14">
        <f t="shared" si="1"/>
        <v>8.740598658701316</v>
      </c>
      <c r="I74" s="15">
        <f t="shared" si="2"/>
        <v>7.5987926043121545</v>
      </c>
    </row>
    <row r="75" spans="1:9" ht="12.75">
      <c r="A75" s="9">
        <v>54</v>
      </c>
      <c r="B75" s="41">
        <f ca="1" t="shared" si="3"/>
        <v>0.4734486356220886</v>
      </c>
      <c r="C75" s="14">
        <f t="shared" si="7"/>
        <v>2.4923728344500935</v>
      </c>
      <c r="D75" s="14">
        <f t="shared" si="4"/>
        <v>177.53227090464353</v>
      </c>
      <c r="E75" s="41">
        <f ca="1" t="shared" si="0"/>
        <v>0.7677786058430263</v>
      </c>
      <c r="F75" s="14">
        <f t="shared" si="5"/>
        <v>0.5285077220703823</v>
      </c>
      <c r="G75" s="14">
        <f t="shared" si="6"/>
        <v>184.30900445096512</v>
      </c>
      <c r="H75" s="14">
        <f t="shared" si="1"/>
        <v>6.776733546321594</v>
      </c>
      <c r="I75" s="15">
        <f t="shared" si="2"/>
        <v>6.248225824251212</v>
      </c>
    </row>
    <row r="76" spans="1:9" ht="12.75">
      <c r="A76" s="9">
        <v>55</v>
      </c>
      <c r="B76" s="41">
        <f ca="1" t="shared" si="3"/>
        <v>0.8853744141773365</v>
      </c>
      <c r="C76" s="14">
        <f t="shared" si="7"/>
        <v>0.4058155219157155</v>
      </c>
      <c r="D76" s="14">
        <f t="shared" si="4"/>
        <v>177.93808642655924</v>
      </c>
      <c r="E76" s="41">
        <f ca="1" t="shared" si="0"/>
        <v>0.11735632334852286</v>
      </c>
      <c r="F76" s="14">
        <f t="shared" si="5"/>
        <v>4.285080947231927</v>
      </c>
      <c r="G76" s="14">
        <f t="shared" si="6"/>
        <v>188.59408539819705</v>
      </c>
      <c r="H76" s="14">
        <f t="shared" si="1"/>
        <v>10.655998971637814</v>
      </c>
      <c r="I76" s="15">
        <f t="shared" si="2"/>
        <v>6.370918024405887</v>
      </c>
    </row>
    <row r="77" spans="1:9" ht="12.75">
      <c r="A77" s="9">
        <v>56</v>
      </c>
      <c r="B77" s="41">
        <f ca="1" t="shared" si="3"/>
        <v>0.503479691214151</v>
      </c>
      <c r="C77" s="14">
        <f t="shared" si="7"/>
        <v>2.2873730095404308</v>
      </c>
      <c r="D77" s="14">
        <f t="shared" si="4"/>
        <v>180.22545943609967</v>
      </c>
      <c r="E77" s="41">
        <f ca="1" t="shared" si="0"/>
        <v>0.2001737123840086</v>
      </c>
      <c r="F77" s="14">
        <f t="shared" si="5"/>
        <v>3.217139454991379</v>
      </c>
      <c r="G77" s="14">
        <f t="shared" si="6"/>
        <v>191.81122485318843</v>
      </c>
      <c r="H77" s="14">
        <f t="shared" si="1"/>
        <v>11.585765417088766</v>
      </c>
      <c r="I77" s="15">
        <f t="shared" si="2"/>
        <v>8.368625962097386</v>
      </c>
    </row>
    <row r="78" spans="1:9" ht="12.75">
      <c r="A78" s="9">
        <v>57</v>
      </c>
      <c r="B78" s="41">
        <f ca="1" t="shared" si="3"/>
        <v>0.023550774125976393</v>
      </c>
      <c r="C78" s="14">
        <f t="shared" si="7"/>
        <v>12.495321958228718</v>
      </c>
      <c r="D78" s="14">
        <f t="shared" si="4"/>
        <v>192.72078139432838</v>
      </c>
      <c r="E78" s="41">
        <f ca="1" t="shared" si="0"/>
        <v>0.3374390435507977</v>
      </c>
      <c r="F78" s="14">
        <f t="shared" si="5"/>
        <v>2.1727407933663003</v>
      </c>
      <c r="G78" s="14">
        <f t="shared" si="6"/>
        <v>194.89352218769469</v>
      </c>
      <c r="H78" s="14">
        <f t="shared" si="1"/>
        <v>2.1727407933663017</v>
      </c>
      <c r="I78" s="15">
        <f t="shared" si="2"/>
        <v>0</v>
      </c>
    </row>
    <row r="79" spans="1:9" ht="12.75">
      <c r="A79" s="9">
        <v>58</v>
      </c>
      <c r="B79" s="41">
        <f ca="1" t="shared" si="3"/>
        <v>0.4525824482001961</v>
      </c>
      <c r="C79" s="14">
        <f t="shared" si="7"/>
        <v>2.6426177549078775</v>
      </c>
      <c r="D79" s="14">
        <f t="shared" si="4"/>
        <v>195.36339914923627</v>
      </c>
      <c r="E79" s="41">
        <f ca="1" t="shared" si="0"/>
        <v>0.3872442838859129</v>
      </c>
      <c r="F79" s="14">
        <f t="shared" si="5"/>
        <v>1.897399121158696</v>
      </c>
      <c r="G79" s="14">
        <f t="shared" si="6"/>
        <v>197.26079827039496</v>
      </c>
      <c r="H79" s="14">
        <f t="shared" si="1"/>
        <v>1.897399121158685</v>
      </c>
      <c r="I79" s="15">
        <f t="shared" si="2"/>
        <v>-1.1102230246251565E-14</v>
      </c>
    </row>
    <row r="80" spans="1:9" ht="12.75">
      <c r="A80" s="9">
        <v>59</v>
      </c>
      <c r="B80" s="41">
        <f ca="1" t="shared" si="3"/>
        <v>0.20825183336199982</v>
      </c>
      <c r="C80" s="14">
        <f t="shared" si="7"/>
        <v>5.230023981049581</v>
      </c>
      <c r="D80" s="14">
        <f t="shared" si="4"/>
        <v>200.59342313028586</v>
      </c>
      <c r="E80" s="41">
        <f ca="1" t="shared" si="0"/>
        <v>0.48387902629914326</v>
      </c>
      <c r="F80" s="14">
        <f t="shared" si="5"/>
        <v>1.4518406983401113</v>
      </c>
      <c r="G80" s="14">
        <f t="shared" si="6"/>
        <v>202.04526382862596</v>
      </c>
      <c r="H80" s="14">
        <f t="shared" si="1"/>
        <v>1.4518406983401064</v>
      </c>
      <c r="I80" s="15">
        <f t="shared" si="2"/>
        <v>-4.884981308350689E-15</v>
      </c>
    </row>
    <row r="81" spans="1:9" ht="12.75">
      <c r="A81" s="9">
        <v>60</v>
      </c>
      <c r="B81" s="41">
        <f ca="1" t="shared" si="3"/>
        <v>0.23439536959916119</v>
      </c>
      <c r="C81" s="14">
        <f t="shared" si="7"/>
        <v>4.835819919147293</v>
      </c>
      <c r="D81" s="14">
        <f t="shared" si="4"/>
        <v>205.42924304943315</v>
      </c>
      <c r="E81" s="41">
        <f ca="1" t="shared" si="0"/>
        <v>0.5036424551498115</v>
      </c>
      <c r="F81" s="14">
        <f t="shared" si="5"/>
        <v>1.3717773540990401</v>
      </c>
      <c r="G81" s="14">
        <f t="shared" si="6"/>
        <v>206.8010204035322</v>
      </c>
      <c r="H81" s="14">
        <f t="shared" si="1"/>
        <v>1.371777354099038</v>
      </c>
      <c r="I81" s="15">
        <f t="shared" si="2"/>
        <v>-2.220446049250313E-15</v>
      </c>
    </row>
    <row r="82" spans="1:9" ht="12.75">
      <c r="A82" s="9">
        <v>61</v>
      </c>
      <c r="B82" s="41">
        <f ca="1" t="shared" si="3"/>
        <v>0.8447228457763567</v>
      </c>
      <c r="C82" s="14">
        <f t="shared" si="7"/>
        <v>0.5624889953018688</v>
      </c>
      <c r="D82" s="14">
        <f t="shared" si="4"/>
        <v>205.99173204473502</v>
      </c>
      <c r="E82" s="41">
        <f ca="1" t="shared" si="0"/>
        <v>0.05796683794472557</v>
      </c>
      <c r="F82" s="14">
        <f t="shared" si="5"/>
        <v>5.695768383052502</v>
      </c>
      <c r="G82" s="14">
        <f t="shared" si="6"/>
        <v>212.4967887865847</v>
      </c>
      <c r="H82" s="14">
        <f t="shared" si="1"/>
        <v>6.505056741849671</v>
      </c>
      <c r="I82" s="15">
        <f t="shared" si="2"/>
        <v>0.8092883587971693</v>
      </c>
    </row>
    <row r="83" spans="1:9" ht="12.75">
      <c r="A83" s="9">
        <v>62</v>
      </c>
      <c r="B83" s="41">
        <f ca="1" t="shared" si="3"/>
        <v>0.2633778022447588</v>
      </c>
      <c r="C83" s="14">
        <f t="shared" si="7"/>
        <v>4.44721922387366</v>
      </c>
      <c r="D83" s="14">
        <f t="shared" si="4"/>
        <v>210.43895126860866</v>
      </c>
      <c r="E83" s="41">
        <f ca="1" t="shared" si="0"/>
        <v>0.8320788758617192</v>
      </c>
      <c r="F83" s="14">
        <f t="shared" si="5"/>
        <v>0.36765607987201926</v>
      </c>
      <c r="G83" s="14">
        <f t="shared" si="6"/>
        <v>212.8644448664567</v>
      </c>
      <c r="H83" s="14">
        <f t="shared" si="1"/>
        <v>2.425493597848032</v>
      </c>
      <c r="I83" s="15">
        <f t="shared" si="2"/>
        <v>2.0578375179760124</v>
      </c>
    </row>
    <row r="84" spans="1:9" ht="12.75">
      <c r="A84" s="9">
        <v>63</v>
      </c>
      <c r="B84" s="41">
        <f ca="1" t="shared" si="3"/>
        <v>0.4803026220142801</v>
      </c>
      <c r="C84" s="14">
        <f t="shared" si="7"/>
        <v>2.4444630373615257</v>
      </c>
      <c r="D84" s="14">
        <f t="shared" si="4"/>
        <v>212.88341430597018</v>
      </c>
      <c r="E84" s="41">
        <f ca="1" t="shared" si="0"/>
        <v>0.7418410296177438</v>
      </c>
      <c r="F84" s="14">
        <f t="shared" si="5"/>
        <v>0.5972406091337104</v>
      </c>
      <c r="G84" s="14">
        <f t="shared" si="6"/>
        <v>213.48065491510388</v>
      </c>
      <c r="H84" s="14">
        <f t="shared" si="1"/>
        <v>0.5972406091337064</v>
      </c>
      <c r="I84" s="15">
        <f t="shared" si="2"/>
        <v>-3.9968028886505635E-15</v>
      </c>
    </row>
    <row r="85" spans="1:9" ht="12.75">
      <c r="A85" s="9">
        <v>64</v>
      </c>
      <c r="B85" s="41">
        <f ca="1" t="shared" si="3"/>
        <v>0.8452569978232374</v>
      </c>
      <c r="C85" s="14">
        <f t="shared" si="7"/>
        <v>0.5603818614340066</v>
      </c>
      <c r="D85" s="14">
        <f t="shared" si="4"/>
        <v>213.44379616740417</v>
      </c>
      <c r="E85" s="41">
        <f ca="1" t="shared" si="0"/>
        <v>0.9084136558425433</v>
      </c>
      <c r="F85" s="14">
        <f t="shared" si="5"/>
        <v>0.1921108720239217</v>
      </c>
      <c r="G85" s="14">
        <f t="shared" si="6"/>
        <v>213.67276578712782</v>
      </c>
      <c r="H85" s="14">
        <f t="shared" si="1"/>
        <v>0.22896961972364238</v>
      </c>
      <c r="I85" s="15">
        <f t="shared" si="2"/>
        <v>0.03685874769972067</v>
      </c>
    </row>
    <row r="86" spans="1:9" ht="12.75">
      <c r="A86" s="9">
        <v>65</v>
      </c>
      <c r="B86" s="41">
        <f ca="1" t="shared" si="3"/>
        <v>0.7460170990731925</v>
      </c>
      <c r="C86" s="14">
        <f t="shared" si="7"/>
        <v>0.9766891934380572</v>
      </c>
      <c r="D86" s="14">
        <f t="shared" si="4"/>
        <v>214.42048536084224</v>
      </c>
      <c r="E86" s="41">
        <f aca="true" ca="1" t="shared" si="8" ref="E86:E149">RAND()</f>
        <v>0.9858158116949234</v>
      </c>
      <c r="F86" s="14">
        <f t="shared" si="5"/>
        <v>0.028571490768606603</v>
      </c>
      <c r="G86" s="14">
        <f t="shared" si="6"/>
        <v>214.44905685161083</v>
      </c>
      <c r="H86" s="14">
        <f aca="true" t="shared" si="9" ref="H86:H149">G86-D86</f>
        <v>0.02857149076859855</v>
      </c>
      <c r="I86" s="15">
        <f aca="true" t="shared" si="10" ref="I86:I149">+H86-F86</f>
        <v>-8.052586375484339E-15</v>
      </c>
    </row>
    <row r="87" spans="1:9" ht="12.75">
      <c r="A87" s="9">
        <v>66</v>
      </c>
      <c r="B87" s="41">
        <f aca="true" ca="1" t="shared" si="11" ref="B87:B150">RAND()</f>
        <v>0.9430337735565699</v>
      </c>
      <c r="C87" s="14">
        <f t="shared" si="7"/>
        <v>0.19551060659250843</v>
      </c>
      <c r="D87" s="14">
        <f aca="true" t="shared" si="12" ref="D87:D150">D86+C87</f>
        <v>214.61599596743474</v>
      </c>
      <c r="E87" s="41">
        <f ca="1" t="shared" si="8"/>
        <v>0.3478031248153645</v>
      </c>
      <c r="F87" s="14">
        <f aca="true" t="shared" si="13" ref="F87:F150">-LN(E87)/$F$5</f>
        <v>2.1122373851686063</v>
      </c>
      <c r="G87" s="14">
        <f aca="true" t="shared" si="14" ref="G87:G150">F87+MAX(D87,G86)</f>
        <v>216.72823335260335</v>
      </c>
      <c r="H87" s="14">
        <f t="shared" si="9"/>
        <v>2.112237385168612</v>
      </c>
      <c r="I87" s="15">
        <f t="shared" si="10"/>
        <v>5.773159728050814E-15</v>
      </c>
    </row>
    <row r="88" spans="1:9" ht="12.75">
      <c r="A88" s="9">
        <v>67</v>
      </c>
      <c r="B88" s="41">
        <f ca="1" t="shared" si="11"/>
        <v>0.3012658290167556</v>
      </c>
      <c r="C88" s="14">
        <f aca="true" t="shared" si="15" ref="C88:C151">-LN(B88)/$F$4</f>
        <v>3.999207503679078</v>
      </c>
      <c r="D88" s="14">
        <f t="shared" si="12"/>
        <v>218.61520347111383</v>
      </c>
      <c r="E88" s="41">
        <f ca="1" t="shared" si="8"/>
        <v>0.06049653559971646</v>
      </c>
      <c r="F88" s="14">
        <f t="shared" si="13"/>
        <v>5.610338356799046</v>
      </c>
      <c r="G88" s="14">
        <f t="shared" si="14"/>
        <v>224.22554182791288</v>
      </c>
      <c r="H88" s="14">
        <f t="shared" si="9"/>
        <v>5.610338356799048</v>
      </c>
      <c r="I88" s="15">
        <f t="shared" si="10"/>
        <v>0</v>
      </c>
    </row>
    <row r="89" spans="1:9" ht="12.75">
      <c r="A89" s="9">
        <v>68</v>
      </c>
      <c r="B89" s="41">
        <f ca="1" t="shared" si="11"/>
        <v>0.8677415679491922</v>
      </c>
      <c r="C89" s="14">
        <f t="shared" si="15"/>
        <v>0.4728711381013935</v>
      </c>
      <c r="D89" s="14">
        <f t="shared" si="12"/>
        <v>219.08807460921523</v>
      </c>
      <c r="E89" s="41">
        <f ca="1" t="shared" si="8"/>
        <v>0.2795895702612361</v>
      </c>
      <c r="F89" s="14">
        <f t="shared" si="13"/>
        <v>2.548865143348652</v>
      </c>
      <c r="G89" s="14">
        <f t="shared" si="14"/>
        <v>226.77440697126153</v>
      </c>
      <c r="H89" s="14">
        <f t="shared" si="9"/>
        <v>7.686332362046301</v>
      </c>
      <c r="I89" s="15">
        <f t="shared" si="10"/>
        <v>5.137467218697648</v>
      </c>
    </row>
    <row r="90" spans="1:9" ht="12.75">
      <c r="A90" s="9">
        <v>69</v>
      </c>
      <c r="B90" s="41">
        <f ca="1" t="shared" si="11"/>
        <v>0.7732060293827461</v>
      </c>
      <c r="C90" s="14">
        <f t="shared" si="15"/>
        <v>0.8573657790608978</v>
      </c>
      <c r="D90" s="14">
        <f t="shared" si="12"/>
        <v>219.94544038827613</v>
      </c>
      <c r="E90" s="41">
        <f ca="1" t="shared" si="8"/>
        <v>0.8546042421922677</v>
      </c>
      <c r="F90" s="14">
        <f t="shared" si="13"/>
        <v>0.31423358366766685</v>
      </c>
      <c r="G90" s="14">
        <f t="shared" si="14"/>
        <v>227.08864055492919</v>
      </c>
      <c r="H90" s="14">
        <f t="shared" si="9"/>
        <v>7.14320016665306</v>
      </c>
      <c r="I90" s="15">
        <f t="shared" si="10"/>
        <v>6.828966582985393</v>
      </c>
    </row>
    <row r="91" spans="1:9" ht="12.75">
      <c r="A91" s="9">
        <v>70</v>
      </c>
      <c r="B91" s="41">
        <f ca="1" t="shared" si="11"/>
        <v>0.512937774058587</v>
      </c>
      <c r="C91" s="14">
        <f t="shared" si="15"/>
        <v>2.225335797666634</v>
      </c>
      <c r="D91" s="14">
        <f t="shared" si="12"/>
        <v>222.17077618594277</v>
      </c>
      <c r="E91" s="41">
        <f ca="1" t="shared" si="8"/>
        <v>0.491054197866021</v>
      </c>
      <c r="F91" s="14">
        <f t="shared" si="13"/>
        <v>1.4224015493202842</v>
      </c>
      <c r="G91" s="14">
        <f t="shared" si="14"/>
        <v>228.51104210424947</v>
      </c>
      <c r="H91" s="14">
        <f t="shared" si="9"/>
        <v>6.340265918306699</v>
      </c>
      <c r="I91" s="15">
        <f t="shared" si="10"/>
        <v>4.9178643689864145</v>
      </c>
    </row>
    <row r="92" spans="1:9" ht="12.75">
      <c r="A92" s="9">
        <v>71</v>
      </c>
      <c r="B92" s="41">
        <f ca="1" t="shared" si="11"/>
        <v>0.657295755093581</v>
      </c>
      <c r="C92" s="14">
        <f t="shared" si="15"/>
        <v>1.398737339431119</v>
      </c>
      <c r="D92" s="14">
        <f t="shared" si="12"/>
        <v>223.56951352537388</v>
      </c>
      <c r="E92" s="41">
        <f ca="1" t="shared" si="8"/>
        <v>0.733253205090914</v>
      </c>
      <c r="F92" s="14">
        <f t="shared" si="13"/>
        <v>0.6205284001177952</v>
      </c>
      <c r="G92" s="14">
        <f t="shared" si="14"/>
        <v>229.13157050436726</v>
      </c>
      <c r="H92" s="14">
        <f t="shared" si="9"/>
        <v>5.5620569789933825</v>
      </c>
      <c r="I92" s="15">
        <f t="shared" si="10"/>
        <v>4.941528578875587</v>
      </c>
    </row>
    <row r="93" spans="1:9" ht="12.75">
      <c r="A93" s="9">
        <v>72</v>
      </c>
      <c r="B93" s="41">
        <f ca="1" t="shared" si="11"/>
        <v>0.6417315923790952</v>
      </c>
      <c r="C93" s="14">
        <f t="shared" si="15"/>
        <v>1.478617143728498</v>
      </c>
      <c r="D93" s="14">
        <f t="shared" si="12"/>
        <v>225.04813066910236</v>
      </c>
      <c r="E93" s="41">
        <f ca="1" t="shared" si="8"/>
        <v>0.8198270976687803</v>
      </c>
      <c r="F93" s="14">
        <f t="shared" si="13"/>
        <v>0.39732363491736655</v>
      </c>
      <c r="G93" s="14">
        <f t="shared" si="14"/>
        <v>229.52889413928463</v>
      </c>
      <c r="H93" s="14">
        <f t="shared" si="9"/>
        <v>4.480763470182268</v>
      </c>
      <c r="I93" s="15">
        <f t="shared" si="10"/>
        <v>4.083439835264901</v>
      </c>
    </row>
    <row r="94" spans="1:9" ht="12.75">
      <c r="A94" s="9">
        <v>73</v>
      </c>
      <c r="B94" s="41">
        <f ca="1" t="shared" si="11"/>
        <v>0.5787018027280704</v>
      </c>
      <c r="C94" s="14">
        <f t="shared" si="15"/>
        <v>1.8232265175771787</v>
      </c>
      <c r="D94" s="14">
        <f t="shared" si="12"/>
        <v>226.87135718667955</v>
      </c>
      <c r="E94" s="41">
        <f ca="1" t="shared" si="8"/>
        <v>0.032747021698164014</v>
      </c>
      <c r="F94" s="14">
        <f t="shared" si="13"/>
        <v>6.8378865231005825</v>
      </c>
      <c r="G94" s="14">
        <f t="shared" si="14"/>
        <v>236.36678066238522</v>
      </c>
      <c r="H94" s="14">
        <f t="shared" si="9"/>
        <v>9.495423475705678</v>
      </c>
      <c r="I94" s="15">
        <f t="shared" si="10"/>
        <v>2.6575369526050956</v>
      </c>
    </row>
    <row r="95" spans="1:9" ht="12.75">
      <c r="A95" s="9">
        <v>74</v>
      </c>
      <c r="B95" s="41">
        <f ca="1" t="shared" si="11"/>
        <v>0.9313071352003592</v>
      </c>
      <c r="C95" s="14">
        <f t="shared" si="15"/>
        <v>0.23722052645038486</v>
      </c>
      <c r="D95" s="14">
        <f t="shared" si="12"/>
        <v>227.10857771312993</v>
      </c>
      <c r="E95" s="41">
        <f ca="1" t="shared" si="8"/>
        <v>0.3382365767255573</v>
      </c>
      <c r="F95" s="14">
        <f t="shared" si="13"/>
        <v>2.168019394391955</v>
      </c>
      <c r="G95" s="14">
        <f t="shared" si="14"/>
        <v>238.5348000567772</v>
      </c>
      <c r="H95" s="14">
        <f t="shared" si="9"/>
        <v>11.426222343647254</v>
      </c>
      <c r="I95" s="15">
        <f t="shared" si="10"/>
        <v>9.258202949255299</v>
      </c>
    </row>
    <row r="96" spans="1:9" ht="12.75">
      <c r="A96" s="9">
        <v>75</v>
      </c>
      <c r="B96" s="41">
        <f ca="1" t="shared" si="11"/>
        <v>0.6148783199404542</v>
      </c>
      <c r="C96" s="14">
        <f t="shared" si="15"/>
        <v>1.6211029483553823</v>
      </c>
      <c r="D96" s="14">
        <f t="shared" si="12"/>
        <v>228.7296806614853</v>
      </c>
      <c r="E96" s="41">
        <f ca="1" t="shared" si="8"/>
        <v>0.25456948473441865</v>
      </c>
      <c r="F96" s="14">
        <f t="shared" si="13"/>
        <v>2.736362911518463</v>
      </c>
      <c r="G96" s="14">
        <f t="shared" si="14"/>
        <v>241.27116296829564</v>
      </c>
      <c r="H96" s="14">
        <f t="shared" si="9"/>
        <v>12.541482306810337</v>
      </c>
      <c r="I96" s="15">
        <f t="shared" si="10"/>
        <v>9.805119395291875</v>
      </c>
    </row>
    <row r="97" spans="1:9" ht="12.75">
      <c r="A97" s="9">
        <v>76</v>
      </c>
      <c r="B97" s="41">
        <f ca="1" t="shared" si="11"/>
        <v>0.210508456503405</v>
      </c>
      <c r="C97" s="14">
        <f t="shared" si="15"/>
        <v>5.194098177512602</v>
      </c>
      <c r="D97" s="14">
        <f t="shared" si="12"/>
        <v>233.92377883899792</v>
      </c>
      <c r="E97" s="41">
        <f ca="1" t="shared" si="8"/>
        <v>0.22340324228538178</v>
      </c>
      <c r="F97" s="14">
        <f t="shared" si="13"/>
        <v>2.9975537581779252</v>
      </c>
      <c r="G97" s="14">
        <f t="shared" si="14"/>
        <v>244.26871672647357</v>
      </c>
      <c r="H97" s="14">
        <f t="shared" si="9"/>
        <v>10.344937887475652</v>
      </c>
      <c r="I97" s="15">
        <f t="shared" si="10"/>
        <v>7.347384129297726</v>
      </c>
    </row>
    <row r="98" spans="1:9" ht="12.75">
      <c r="A98" s="9">
        <v>77</v>
      </c>
      <c r="B98" s="41">
        <f ca="1" t="shared" si="11"/>
        <v>0.3117807943647799</v>
      </c>
      <c r="C98" s="14">
        <f t="shared" si="15"/>
        <v>3.8848497342111155</v>
      </c>
      <c r="D98" s="14">
        <f t="shared" si="12"/>
        <v>237.80862857320903</v>
      </c>
      <c r="E98" s="41">
        <f ca="1" t="shared" si="8"/>
        <v>0.40780084270871453</v>
      </c>
      <c r="F98" s="14">
        <f t="shared" si="13"/>
        <v>1.7939527087368072</v>
      </c>
      <c r="G98" s="14">
        <f t="shared" si="14"/>
        <v>246.06266943521038</v>
      </c>
      <c r="H98" s="14">
        <f t="shared" si="9"/>
        <v>8.254040862001347</v>
      </c>
      <c r="I98" s="15">
        <f t="shared" si="10"/>
        <v>6.46008815326454</v>
      </c>
    </row>
    <row r="99" spans="1:9" ht="12.75">
      <c r="A99" s="9">
        <v>78</v>
      </c>
      <c r="B99" s="41">
        <f ca="1" t="shared" si="11"/>
        <v>0.4598412029115533</v>
      </c>
      <c r="C99" s="14">
        <f t="shared" si="15"/>
        <v>2.5895802005329744</v>
      </c>
      <c r="D99" s="14">
        <f t="shared" si="12"/>
        <v>240.398208773742</v>
      </c>
      <c r="E99" s="41">
        <f ca="1" t="shared" si="8"/>
        <v>0.20183244820717938</v>
      </c>
      <c r="F99" s="14">
        <f t="shared" si="13"/>
        <v>3.200634780195403</v>
      </c>
      <c r="G99" s="14">
        <f t="shared" si="14"/>
        <v>249.26330421540578</v>
      </c>
      <c r="H99" s="14">
        <f t="shared" si="9"/>
        <v>8.865095441663783</v>
      </c>
      <c r="I99" s="15">
        <f t="shared" si="10"/>
        <v>5.664460661468381</v>
      </c>
    </row>
    <row r="100" spans="1:9" ht="12.75">
      <c r="A100" s="9">
        <v>79</v>
      </c>
      <c r="B100" s="41">
        <f ca="1" t="shared" si="11"/>
        <v>0.6377404046637727</v>
      </c>
      <c r="C100" s="14">
        <f t="shared" si="15"/>
        <v>1.4994132256032395</v>
      </c>
      <c r="D100" s="14">
        <f t="shared" si="12"/>
        <v>241.89762199934523</v>
      </c>
      <c r="E100" s="41">
        <f ca="1" t="shared" si="8"/>
        <v>0.7800621632673055</v>
      </c>
      <c r="F100" s="14">
        <f t="shared" si="13"/>
        <v>0.4967633319551024</v>
      </c>
      <c r="G100" s="14">
        <f t="shared" si="14"/>
        <v>249.76006754736088</v>
      </c>
      <c r="H100" s="14">
        <f t="shared" si="9"/>
        <v>7.862445548015643</v>
      </c>
      <c r="I100" s="15">
        <f t="shared" si="10"/>
        <v>7.365682216060541</v>
      </c>
    </row>
    <row r="101" spans="1:9" ht="12.75">
      <c r="A101" s="9">
        <v>80</v>
      </c>
      <c r="B101" s="41">
        <f ca="1" t="shared" si="11"/>
        <v>0.5536530305879914</v>
      </c>
      <c r="C101" s="14">
        <f t="shared" si="15"/>
        <v>1.9707236233978909</v>
      </c>
      <c r="D101" s="14">
        <f t="shared" si="12"/>
        <v>243.86834562274313</v>
      </c>
      <c r="E101" s="41">
        <f ca="1" t="shared" si="8"/>
        <v>0.899253511369847</v>
      </c>
      <c r="F101" s="14">
        <f t="shared" si="13"/>
        <v>0.21238058327599021</v>
      </c>
      <c r="G101" s="14">
        <f t="shared" si="14"/>
        <v>249.97244813063688</v>
      </c>
      <c r="H101" s="14">
        <f t="shared" si="9"/>
        <v>6.104102507893742</v>
      </c>
      <c r="I101" s="15">
        <f t="shared" si="10"/>
        <v>5.891721924617752</v>
      </c>
    </row>
    <row r="102" spans="1:9" ht="12.75">
      <c r="A102" s="9">
        <v>81</v>
      </c>
      <c r="B102" s="41">
        <f ca="1" t="shared" si="11"/>
        <v>0.8595196340526003</v>
      </c>
      <c r="C102" s="14">
        <f t="shared" si="15"/>
        <v>0.504605369484247</v>
      </c>
      <c r="D102" s="14">
        <f t="shared" si="12"/>
        <v>244.37295099222737</v>
      </c>
      <c r="E102" s="41">
        <f ca="1" t="shared" si="8"/>
        <v>0.21226839695666122</v>
      </c>
      <c r="F102" s="14">
        <f t="shared" si="13"/>
        <v>3.0998075633229765</v>
      </c>
      <c r="G102" s="14">
        <f t="shared" si="14"/>
        <v>253.07225569395985</v>
      </c>
      <c r="H102" s="14">
        <f t="shared" si="9"/>
        <v>8.699304701732473</v>
      </c>
      <c r="I102" s="15">
        <f t="shared" si="10"/>
        <v>5.599497138409497</v>
      </c>
    </row>
    <row r="103" spans="1:9" ht="12.75">
      <c r="A103" s="9">
        <v>82</v>
      </c>
      <c r="B103" s="41">
        <f ca="1" t="shared" si="11"/>
        <v>0.6351337127211132</v>
      </c>
      <c r="C103" s="14">
        <f t="shared" si="15"/>
        <v>1.5130657701403345</v>
      </c>
      <c r="D103" s="14">
        <f t="shared" si="12"/>
        <v>245.88601676236772</v>
      </c>
      <c r="E103" s="41">
        <f ca="1" t="shared" si="8"/>
        <v>0.8813767377453372</v>
      </c>
      <c r="F103" s="14">
        <f t="shared" si="13"/>
        <v>0.25254023862987474</v>
      </c>
      <c r="G103" s="14">
        <f t="shared" si="14"/>
        <v>253.32479593258972</v>
      </c>
      <c r="H103" s="14">
        <f t="shared" si="9"/>
        <v>7.438779170222006</v>
      </c>
      <c r="I103" s="15">
        <f t="shared" si="10"/>
        <v>7.186238931592131</v>
      </c>
    </row>
    <row r="104" spans="1:9" ht="12.75">
      <c r="A104" s="9">
        <v>83</v>
      </c>
      <c r="B104" s="41">
        <f ca="1" t="shared" si="11"/>
        <v>0.005236106986327371</v>
      </c>
      <c r="C104" s="14">
        <f t="shared" si="15"/>
        <v>17.50725666102533</v>
      </c>
      <c r="D104" s="14">
        <f t="shared" si="12"/>
        <v>263.39327342339305</v>
      </c>
      <c r="E104" s="41">
        <f ca="1" t="shared" si="8"/>
        <v>0.8505926127418537</v>
      </c>
      <c r="F104" s="14">
        <f t="shared" si="13"/>
        <v>0.3236439619236671</v>
      </c>
      <c r="G104" s="14">
        <f t="shared" si="14"/>
        <v>263.7169173853167</v>
      </c>
      <c r="H104" s="14">
        <f t="shared" si="9"/>
        <v>0.32364396192366485</v>
      </c>
      <c r="I104" s="15">
        <f t="shared" si="10"/>
        <v>-2.275957200481571E-15</v>
      </c>
    </row>
    <row r="105" spans="1:9" ht="12.75">
      <c r="A105" s="9">
        <v>84</v>
      </c>
      <c r="B105" s="41">
        <f ca="1" t="shared" si="11"/>
        <v>0.43954728735434134</v>
      </c>
      <c r="C105" s="14">
        <f t="shared" si="15"/>
        <v>2.7400332470647912</v>
      </c>
      <c r="D105" s="14">
        <f t="shared" si="12"/>
        <v>266.13330667045784</v>
      </c>
      <c r="E105" s="41">
        <f ca="1" t="shared" si="8"/>
        <v>0.37701244940563505</v>
      </c>
      <c r="F105" s="14">
        <f t="shared" si="13"/>
        <v>1.9509541395664722</v>
      </c>
      <c r="G105" s="14">
        <f t="shared" si="14"/>
        <v>268.0842608100243</v>
      </c>
      <c r="H105" s="14">
        <f t="shared" si="9"/>
        <v>1.950954139566477</v>
      </c>
      <c r="I105" s="15">
        <f t="shared" si="10"/>
        <v>4.6629367034256575E-15</v>
      </c>
    </row>
    <row r="106" spans="1:9" ht="12.75">
      <c r="A106" s="9">
        <v>85</v>
      </c>
      <c r="B106" s="41">
        <f ca="1" t="shared" si="11"/>
        <v>0.7958688748892531</v>
      </c>
      <c r="C106" s="14">
        <f t="shared" si="15"/>
        <v>0.7610694558195462</v>
      </c>
      <c r="D106" s="14">
        <f t="shared" si="12"/>
        <v>266.8943761262774</v>
      </c>
      <c r="E106" s="41">
        <f ca="1" t="shared" si="8"/>
        <v>0.5457861404591595</v>
      </c>
      <c r="F106" s="14">
        <f t="shared" si="13"/>
        <v>1.2110561282124694</v>
      </c>
      <c r="G106" s="14">
        <f t="shared" si="14"/>
        <v>269.2953169382368</v>
      </c>
      <c r="H106" s="14">
        <f t="shared" si="9"/>
        <v>2.4009408119594013</v>
      </c>
      <c r="I106" s="15">
        <f t="shared" si="10"/>
        <v>1.189884683746932</v>
      </c>
    </row>
    <row r="107" spans="1:9" ht="12.75">
      <c r="A107" s="9">
        <v>86</v>
      </c>
      <c r="B107" s="41">
        <f ca="1" t="shared" si="11"/>
        <v>0.5037760454001516</v>
      </c>
      <c r="C107" s="14">
        <f t="shared" si="15"/>
        <v>2.285411546767345</v>
      </c>
      <c r="D107" s="14">
        <f t="shared" si="12"/>
        <v>269.17978767304476</v>
      </c>
      <c r="E107" s="41">
        <f ca="1" t="shared" si="8"/>
        <v>0.9452534832644801</v>
      </c>
      <c r="F107" s="14">
        <f t="shared" si="13"/>
        <v>0.11260430239719693</v>
      </c>
      <c r="G107" s="14">
        <f t="shared" si="14"/>
        <v>269.407921240634</v>
      </c>
      <c r="H107" s="14">
        <f t="shared" si="9"/>
        <v>0.2281335675892251</v>
      </c>
      <c r="I107" s="15">
        <f t="shared" si="10"/>
        <v>0.11552926519202816</v>
      </c>
    </row>
    <row r="108" spans="1:9" ht="12.75">
      <c r="A108" s="9">
        <v>87</v>
      </c>
      <c r="B108" s="41">
        <f ca="1" t="shared" si="11"/>
        <v>0.15663297515990227</v>
      </c>
      <c r="C108" s="14">
        <f t="shared" si="15"/>
        <v>6.1794998274800435</v>
      </c>
      <c r="D108" s="14">
        <f t="shared" si="12"/>
        <v>275.35928750052483</v>
      </c>
      <c r="E108" s="41">
        <f ca="1" t="shared" si="8"/>
        <v>0.6851373512354408</v>
      </c>
      <c r="F108" s="14">
        <f t="shared" si="13"/>
        <v>0.756271896134877</v>
      </c>
      <c r="G108" s="14">
        <f t="shared" si="14"/>
        <v>276.1155593966597</v>
      </c>
      <c r="H108" s="14">
        <f t="shared" si="9"/>
        <v>0.7562718961348764</v>
      </c>
      <c r="I108" s="15">
        <f t="shared" si="10"/>
        <v>0</v>
      </c>
    </row>
    <row r="109" spans="1:9" ht="12.75">
      <c r="A109" s="9">
        <v>88</v>
      </c>
      <c r="B109" s="41">
        <f ca="1" t="shared" si="11"/>
        <v>0.9014301299231402</v>
      </c>
      <c r="C109" s="14">
        <f t="shared" si="15"/>
        <v>0.34590914529121913</v>
      </c>
      <c r="D109" s="14">
        <f t="shared" si="12"/>
        <v>275.70519664581605</v>
      </c>
      <c r="E109" s="41">
        <f ca="1" t="shared" si="8"/>
        <v>0.9855894318655163</v>
      </c>
      <c r="F109" s="14">
        <f t="shared" si="13"/>
        <v>0.02903081759882906</v>
      </c>
      <c r="G109" s="14">
        <f t="shared" si="14"/>
        <v>276.1445902142585</v>
      </c>
      <c r="H109" s="14">
        <f t="shared" si="9"/>
        <v>0.43939356844248323</v>
      </c>
      <c r="I109" s="15">
        <f t="shared" si="10"/>
        <v>0.41036275084365414</v>
      </c>
    </row>
    <row r="110" spans="1:9" ht="12.75">
      <c r="A110" s="9">
        <v>89</v>
      </c>
      <c r="B110" s="41">
        <f ca="1" t="shared" si="11"/>
        <v>0.9392821609947992</v>
      </c>
      <c r="C110" s="14">
        <f t="shared" si="15"/>
        <v>0.20879784656652312</v>
      </c>
      <c r="D110" s="14">
        <f t="shared" si="12"/>
        <v>275.9139944923826</v>
      </c>
      <c r="E110" s="41">
        <f ca="1" t="shared" si="8"/>
        <v>0.19109808190936417</v>
      </c>
      <c r="F110" s="14">
        <f t="shared" si="13"/>
        <v>3.3099369297812062</v>
      </c>
      <c r="G110" s="14">
        <f t="shared" si="14"/>
        <v>279.45452714403973</v>
      </c>
      <c r="H110" s="14">
        <f t="shared" si="9"/>
        <v>3.540532651657145</v>
      </c>
      <c r="I110" s="15">
        <f t="shared" si="10"/>
        <v>0.2305957218759387</v>
      </c>
    </row>
    <row r="111" spans="1:9" ht="12.75">
      <c r="A111" s="9">
        <v>90</v>
      </c>
      <c r="B111" s="41">
        <f ca="1" t="shared" si="11"/>
        <v>0.5500181198616225</v>
      </c>
      <c r="C111" s="14">
        <f t="shared" si="15"/>
        <v>1.9926801869845057</v>
      </c>
      <c r="D111" s="14">
        <f t="shared" si="12"/>
        <v>277.9066746793671</v>
      </c>
      <c r="E111" s="41">
        <f ca="1" t="shared" si="8"/>
        <v>0.38458199481538635</v>
      </c>
      <c r="F111" s="14">
        <f t="shared" si="13"/>
        <v>1.9111965245518803</v>
      </c>
      <c r="G111" s="14">
        <f t="shared" si="14"/>
        <v>281.3657236685916</v>
      </c>
      <c r="H111" s="14">
        <f t="shared" si="9"/>
        <v>3.4590489892245273</v>
      </c>
      <c r="I111" s="15">
        <f t="shared" si="10"/>
        <v>1.547852464672647</v>
      </c>
    </row>
    <row r="112" spans="1:9" ht="12.75">
      <c r="A112" s="9">
        <v>91</v>
      </c>
      <c r="B112" s="41">
        <f ca="1" t="shared" si="11"/>
        <v>0.4529415223622708</v>
      </c>
      <c r="C112" s="14">
        <f t="shared" si="15"/>
        <v>2.639974171799693</v>
      </c>
      <c r="D112" s="14">
        <f t="shared" si="12"/>
        <v>280.54664885116676</v>
      </c>
      <c r="E112" s="41">
        <f ca="1" t="shared" si="8"/>
        <v>0.8361850376738433</v>
      </c>
      <c r="F112" s="14">
        <f t="shared" si="13"/>
        <v>0.3578107069168107</v>
      </c>
      <c r="G112" s="14">
        <f t="shared" si="14"/>
        <v>281.72353437550845</v>
      </c>
      <c r="H112" s="14">
        <f t="shared" si="9"/>
        <v>1.1768855243416851</v>
      </c>
      <c r="I112" s="15">
        <f t="shared" si="10"/>
        <v>0.8190748174248744</v>
      </c>
    </row>
    <row r="113" spans="1:9" ht="12.75">
      <c r="A113" s="9">
        <v>92</v>
      </c>
      <c r="B113" s="41">
        <f ca="1" t="shared" si="11"/>
        <v>0.8227514117220611</v>
      </c>
      <c r="C113" s="14">
        <f t="shared" si="15"/>
        <v>0.6503372510076385</v>
      </c>
      <c r="D113" s="14">
        <f t="shared" si="12"/>
        <v>281.1969861021744</v>
      </c>
      <c r="E113" s="41">
        <f ca="1" t="shared" si="8"/>
        <v>0.2425032947803354</v>
      </c>
      <c r="F113" s="14">
        <f t="shared" si="13"/>
        <v>2.8334799639477306</v>
      </c>
      <c r="G113" s="14">
        <f t="shared" si="14"/>
        <v>284.5570143394562</v>
      </c>
      <c r="H113" s="14">
        <f t="shared" si="9"/>
        <v>3.360028237281824</v>
      </c>
      <c r="I113" s="15">
        <f t="shared" si="10"/>
        <v>0.5265482733340936</v>
      </c>
    </row>
    <row r="114" spans="1:9" ht="12.75">
      <c r="A114" s="9">
        <v>93</v>
      </c>
      <c r="B114" s="41">
        <f ca="1" t="shared" si="11"/>
        <v>0.6051941171379414</v>
      </c>
      <c r="C114" s="14">
        <f t="shared" si="15"/>
        <v>1.6740200588024128</v>
      </c>
      <c r="D114" s="14">
        <f t="shared" si="12"/>
        <v>282.8710061609768</v>
      </c>
      <c r="E114" s="41">
        <f ca="1" t="shared" si="8"/>
        <v>0.7828155153543204</v>
      </c>
      <c r="F114" s="14">
        <f t="shared" si="13"/>
        <v>0.48971644665328135</v>
      </c>
      <c r="G114" s="14">
        <f t="shared" si="14"/>
        <v>285.0467307861095</v>
      </c>
      <c r="H114" s="14">
        <f t="shared" si="9"/>
        <v>2.175724625132716</v>
      </c>
      <c r="I114" s="15">
        <f t="shared" si="10"/>
        <v>1.6860081784794347</v>
      </c>
    </row>
    <row r="115" spans="1:9" ht="12.75">
      <c r="A115" s="9">
        <v>94</v>
      </c>
      <c r="B115" s="41">
        <f ca="1" t="shared" si="11"/>
        <v>0.3445060449157049</v>
      </c>
      <c r="C115" s="14">
        <f t="shared" si="15"/>
        <v>3.552145472524154</v>
      </c>
      <c r="D115" s="14">
        <f t="shared" si="12"/>
        <v>286.42315163350094</v>
      </c>
      <c r="E115" s="41">
        <f ca="1" t="shared" si="8"/>
        <v>0.6910265236244124</v>
      </c>
      <c r="F115" s="14">
        <f t="shared" si="13"/>
        <v>0.7391541430906459</v>
      </c>
      <c r="G115" s="14">
        <f t="shared" si="14"/>
        <v>287.1623057765916</v>
      </c>
      <c r="H115" s="14">
        <f t="shared" si="9"/>
        <v>0.7391541430906727</v>
      </c>
      <c r="I115" s="15">
        <f t="shared" si="10"/>
        <v>2.6867397195928788E-14</v>
      </c>
    </row>
    <row r="116" spans="1:9" ht="12.75">
      <c r="A116" s="9">
        <v>95</v>
      </c>
      <c r="B116" s="41">
        <f ca="1" t="shared" si="11"/>
        <v>0.5830499113170671</v>
      </c>
      <c r="C116" s="14">
        <f t="shared" si="15"/>
        <v>1.7982749503918993</v>
      </c>
      <c r="D116" s="14">
        <f t="shared" si="12"/>
        <v>288.2214265838928</v>
      </c>
      <c r="E116" s="41">
        <f ca="1" t="shared" si="8"/>
        <v>0.1712126768683051</v>
      </c>
      <c r="F116" s="14">
        <f t="shared" si="13"/>
        <v>3.5296975417757963</v>
      </c>
      <c r="G116" s="14">
        <f t="shared" si="14"/>
        <v>291.75112412566864</v>
      </c>
      <c r="H116" s="14">
        <f t="shared" si="9"/>
        <v>3.5296975417758176</v>
      </c>
      <c r="I116" s="15">
        <f t="shared" si="10"/>
        <v>2.1316282072803006E-14</v>
      </c>
    </row>
    <row r="117" spans="1:9" ht="12.75">
      <c r="A117" s="9">
        <v>96</v>
      </c>
      <c r="B117" s="41">
        <f ca="1" t="shared" si="11"/>
        <v>0.9081938420640787</v>
      </c>
      <c r="C117" s="14">
        <f t="shared" si="15"/>
        <v>0.3209914690518445</v>
      </c>
      <c r="D117" s="14">
        <f t="shared" si="12"/>
        <v>288.54241805294464</v>
      </c>
      <c r="E117" s="41">
        <f ca="1" t="shared" si="8"/>
        <v>0.5865960580059941</v>
      </c>
      <c r="F117" s="14">
        <f t="shared" si="13"/>
        <v>1.0668376850659504</v>
      </c>
      <c r="G117" s="14">
        <f t="shared" si="14"/>
        <v>292.8179618107346</v>
      </c>
      <c r="H117" s="14">
        <f t="shared" si="9"/>
        <v>4.275543757789933</v>
      </c>
      <c r="I117" s="15">
        <f t="shared" si="10"/>
        <v>3.2087060727239827</v>
      </c>
    </row>
    <row r="118" spans="1:9" ht="12.75">
      <c r="A118" s="9">
        <v>97</v>
      </c>
      <c r="B118" s="41">
        <f ca="1" t="shared" si="11"/>
        <v>0.8813457760759662</v>
      </c>
      <c r="C118" s="14">
        <f t="shared" si="15"/>
        <v>0.4210174956303626</v>
      </c>
      <c r="D118" s="14">
        <f t="shared" si="12"/>
        <v>288.963435548575</v>
      </c>
      <c r="E118" s="41">
        <f ca="1" t="shared" si="8"/>
        <v>0.35244631596151166</v>
      </c>
      <c r="F118" s="14">
        <f t="shared" si="13"/>
        <v>2.0857139269450893</v>
      </c>
      <c r="G118" s="14">
        <f t="shared" si="14"/>
        <v>294.90367573767963</v>
      </c>
      <c r="H118" s="14">
        <f t="shared" si="9"/>
        <v>5.940240189104657</v>
      </c>
      <c r="I118" s="15">
        <f t="shared" si="10"/>
        <v>3.8545262621595673</v>
      </c>
    </row>
    <row r="119" spans="1:9" ht="12.75">
      <c r="A119" s="9">
        <v>98</v>
      </c>
      <c r="B119" s="41">
        <f ca="1" t="shared" si="11"/>
        <v>0.1797851561731062</v>
      </c>
      <c r="C119" s="14">
        <f t="shared" si="15"/>
        <v>5.719975725960397</v>
      </c>
      <c r="D119" s="14">
        <f t="shared" si="12"/>
        <v>294.6834112745354</v>
      </c>
      <c r="E119" s="41">
        <f ca="1" t="shared" si="8"/>
        <v>0.520938918574072</v>
      </c>
      <c r="F119" s="14">
        <f t="shared" si="13"/>
        <v>1.3042449658462736</v>
      </c>
      <c r="G119" s="14">
        <f t="shared" si="14"/>
        <v>296.20792070352593</v>
      </c>
      <c r="H119" s="14">
        <f t="shared" si="9"/>
        <v>1.524509428990541</v>
      </c>
      <c r="I119" s="15">
        <f t="shared" si="10"/>
        <v>0.2202644631442674</v>
      </c>
    </row>
    <row r="120" spans="1:9" ht="12.75">
      <c r="A120" s="9">
        <v>99</v>
      </c>
      <c r="B120" s="41">
        <f ca="1" t="shared" si="11"/>
        <v>0.10426315631363131</v>
      </c>
      <c r="C120" s="14">
        <f t="shared" si="15"/>
        <v>7.536124088715308</v>
      </c>
      <c r="D120" s="14">
        <f t="shared" si="12"/>
        <v>302.2195353632507</v>
      </c>
      <c r="E120" s="41">
        <f ca="1" t="shared" si="8"/>
        <v>0.10786168535979779</v>
      </c>
      <c r="F120" s="14">
        <f t="shared" si="13"/>
        <v>4.453811127513242</v>
      </c>
      <c r="G120" s="14">
        <f t="shared" si="14"/>
        <v>306.67334649076395</v>
      </c>
      <c r="H120" s="14">
        <f t="shared" si="9"/>
        <v>4.453811127513234</v>
      </c>
      <c r="I120" s="15">
        <f t="shared" si="10"/>
        <v>-7.993605777301127E-15</v>
      </c>
    </row>
    <row r="121" spans="1:9" ht="12.75">
      <c r="A121" s="9">
        <v>100</v>
      </c>
      <c r="B121" s="41">
        <f ca="1" t="shared" si="11"/>
        <v>0.0019237283531527982</v>
      </c>
      <c r="C121" s="14">
        <f t="shared" si="15"/>
        <v>20.844967084322306</v>
      </c>
      <c r="D121" s="14">
        <f t="shared" si="12"/>
        <v>323.06450244757303</v>
      </c>
      <c r="E121" s="41">
        <f ca="1" t="shared" si="8"/>
        <v>0.13989375162258016</v>
      </c>
      <c r="F121" s="14">
        <f t="shared" si="13"/>
        <v>3.9337441229553582</v>
      </c>
      <c r="G121" s="14">
        <f t="shared" si="14"/>
        <v>326.9982465705284</v>
      </c>
      <c r="H121" s="14">
        <f t="shared" si="9"/>
        <v>3.9337441229553747</v>
      </c>
      <c r="I121" s="15">
        <f t="shared" si="10"/>
        <v>1.6431300764452317E-14</v>
      </c>
    </row>
    <row r="122" spans="1:9" ht="12.75">
      <c r="A122" s="9">
        <v>101</v>
      </c>
      <c r="B122" s="41">
        <f ca="1" t="shared" si="11"/>
        <v>0.1993473777342789</v>
      </c>
      <c r="C122" s="14">
        <f t="shared" si="15"/>
        <v>5.375687864402174</v>
      </c>
      <c r="D122" s="14">
        <f t="shared" si="12"/>
        <v>328.4401903119752</v>
      </c>
      <c r="E122" s="41">
        <f ca="1" t="shared" si="8"/>
        <v>0.013331490352471498</v>
      </c>
      <c r="F122" s="14">
        <f t="shared" si="13"/>
        <v>8.635252693309411</v>
      </c>
      <c r="G122" s="14">
        <f t="shared" si="14"/>
        <v>337.07544300528457</v>
      </c>
      <c r="H122" s="14">
        <f t="shared" si="9"/>
        <v>8.635252693309383</v>
      </c>
      <c r="I122" s="15">
        <f t="shared" si="10"/>
        <v>-2.842170943040401E-14</v>
      </c>
    </row>
    <row r="123" spans="1:9" ht="12.75">
      <c r="A123" s="9">
        <v>102</v>
      </c>
      <c r="B123" s="41">
        <f ca="1" t="shared" si="11"/>
        <v>0.5888390205048095</v>
      </c>
      <c r="C123" s="14">
        <f t="shared" si="15"/>
        <v>1.7653414750850804</v>
      </c>
      <c r="D123" s="14">
        <f t="shared" si="12"/>
        <v>330.2055317870603</v>
      </c>
      <c r="E123" s="41">
        <f ca="1" t="shared" si="8"/>
        <v>0.9193363205875524</v>
      </c>
      <c r="F123" s="14">
        <f t="shared" si="13"/>
        <v>0.16820651986441454</v>
      </c>
      <c r="G123" s="14">
        <f t="shared" si="14"/>
        <v>337.243649525149</v>
      </c>
      <c r="H123" s="14">
        <f t="shared" si="9"/>
        <v>7.038117738088715</v>
      </c>
      <c r="I123" s="15">
        <f t="shared" si="10"/>
        <v>6.869911218224301</v>
      </c>
    </row>
    <row r="124" spans="1:9" ht="12.75">
      <c r="A124" s="9">
        <v>103</v>
      </c>
      <c r="B124" s="41">
        <f ca="1" t="shared" si="11"/>
        <v>0.8974012332777217</v>
      </c>
      <c r="C124" s="14">
        <f t="shared" si="15"/>
        <v>0.36084070387493405</v>
      </c>
      <c r="D124" s="14">
        <f t="shared" si="12"/>
        <v>330.56637249093524</v>
      </c>
      <c r="E124" s="41">
        <f ca="1" t="shared" si="8"/>
        <v>0.7344168627757446</v>
      </c>
      <c r="F124" s="14">
        <f t="shared" si="13"/>
        <v>0.6173569572870287</v>
      </c>
      <c r="G124" s="14">
        <f t="shared" si="14"/>
        <v>337.86100648243604</v>
      </c>
      <c r="H124" s="14">
        <f t="shared" si="9"/>
        <v>7.2946339915008025</v>
      </c>
      <c r="I124" s="15">
        <f t="shared" si="10"/>
        <v>6.677277034213774</v>
      </c>
    </row>
    <row r="125" spans="1:9" ht="12.75">
      <c r="A125" s="9">
        <v>104</v>
      </c>
      <c r="B125" s="41">
        <f ca="1" t="shared" si="11"/>
        <v>0.21450830610256366</v>
      </c>
      <c r="C125" s="14">
        <f t="shared" si="15"/>
        <v>5.131356060916366</v>
      </c>
      <c r="D125" s="14">
        <f t="shared" si="12"/>
        <v>335.6977285518516</v>
      </c>
      <c r="E125" s="41">
        <f ca="1" t="shared" si="8"/>
        <v>0.4930784125713039</v>
      </c>
      <c r="F125" s="14">
        <f t="shared" si="13"/>
        <v>1.4141741314361675</v>
      </c>
      <c r="G125" s="14">
        <f t="shared" si="14"/>
        <v>339.2751806138722</v>
      </c>
      <c r="H125" s="14">
        <f t="shared" si="9"/>
        <v>3.5774520620205976</v>
      </c>
      <c r="I125" s="15">
        <f t="shared" si="10"/>
        <v>2.16327793058443</v>
      </c>
    </row>
    <row r="126" spans="1:9" ht="12.75">
      <c r="A126" s="9">
        <v>105</v>
      </c>
      <c r="B126" s="41">
        <f ca="1" t="shared" si="11"/>
        <v>0.41604756962693235</v>
      </c>
      <c r="C126" s="14">
        <f t="shared" si="15"/>
        <v>2.9231855839786762</v>
      </c>
      <c r="D126" s="14">
        <f t="shared" si="12"/>
        <v>338.6209141358303</v>
      </c>
      <c r="E126" s="41">
        <f ca="1" t="shared" si="8"/>
        <v>0.8827290246830843</v>
      </c>
      <c r="F126" s="14">
        <f t="shared" si="13"/>
        <v>0.24947401157836802</v>
      </c>
      <c r="G126" s="14">
        <f t="shared" si="14"/>
        <v>339.5246546254505</v>
      </c>
      <c r="H126" s="14">
        <f t="shared" si="9"/>
        <v>0.9037404896202474</v>
      </c>
      <c r="I126" s="15">
        <f t="shared" si="10"/>
        <v>0.6542664780418794</v>
      </c>
    </row>
    <row r="127" spans="1:9" ht="12.75">
      <c r="A127" s="9">
        <v>106</v>
      </c>
      <c r="B127" s="41">
        <f ca="1" t="shared" si="11"/>
        <v>0.35222530501676275</v>
      </c>
      <c r="C127" s="14">
        <f t="shared" si="15"/>
        <v>3.4782807902393675</v>
      </c>
      <c r="D127" s="14">
        <f t="shared" si="12"/>
        <v>342.09919492606963</v>
      </c>
      <c r="E127" s="41">
        <f ca="1" t="shared" si="8"/>
        <v>0.6133460342149153</v>
      </c>
      <c r="F127" s="14">
        <f t="shared" si="13"/>
        <v>0.9776520186050425</v>
      </c>
      <c r="G127" s="14">
        <f t="shared" si="14"/>
        <v>343.0768469446747</v>
      </c>
      <c r="H127" s="14">
        <f t="shared" si="9"/>
        <v>0.9776520186050561</v>
      </c>
      <c r="I127" s="15">
        <f t="shared" si="10"/>
        <v>1.3655743202889425E-14</v>
      </c>
    </row>
    <row r="128" spans="1:9" ht="12.75">
      <c r="A128" s="9">
        <v>107</v>
      </c>
      <c r="B128" s="41">
        <f ca="1" t="shared" si="11"/>
        <v>0.8366908561556885</v>
      </c>
      <c r="C128" s="14">
        <f t="shared" si="15"/>
        <v>0.5943354140082892</v>
      </c>
      <c r="D128" s="14">
        <f t="shared" si="12"/>
        <v>342.6935303400779</v>
      </c>
      <c r="E128" s="41">
        <f ca="1" t="shared" si="8"/>
        <v>0.5556869991889029</v>
      </c>
      <c r="F128" s="14">
        <f t="shared" si="13"/>
        <v>1.1751001886942287</v>
      </c>
      <c r="G128" s="14">
        <f t="shared" si="14"/>
        <v>344.2519471333689</v>
      </c>
      <c r="H128" s="14">
        <f t="shared" si="9"/>
        <v>1.5584167932909736</v>
      </c>
      <c r="I128" s="15">
        <f t="shared" si="10"/>
        <v>0.3833166045967449</v>
      </c>
    </row>
    <row r="129" spans="1:9" ht="12.75">
      <c r="A129" s="9">
        <v>108</v>
      </c>
      <c r="B129" s="41">
        <f ca="1" t="shared" si="11"/>
        <v>0.945079458696279</v>
      </c>
      <c r="C129" s="14">
        <f t="shared" si="15"/>
        <v>0.18828757248903058</v>
      </c>
      <c r="D129" s="14">
        <f t="shared" si="12"/>
        <v>342.88181791256693</v>
      </c>
      <c r="E129" s="41">
        <f ca="1" t="shared" si="8"/>
        <v>0.7899749882903155</v>
      </c>
      <c r="F129" s="14">
        <f t="shared" si="13"/>
        <v>0.4715079888285526</v>
      </c>
      <c r="G129" s="14">
        <f t="shared" si="14"/>
        <v>344.72345512219744</v>
      </c>
      <c r="H129" s="14">
        <f t="shared" si="9"/>
        <v>1.8416372096305054</v>
      </c>
      <c r="I129" s="15">
        <f t="shared" si="10"/>
        <v>1.3701292208019527</v>
      </c>
    </row>
    <row r="130" spans="1:9" ht="12.75">
      <c r="A130" s="9">
        <v>109</v>
      </c>
      <c r="B130" s="41">
        <f ca="1" t="shared" si="11"/>
        <v>0.5020602537886871</v>
      </c>
      <c r="C130" s="14">
        <f t="shared" si="15"/>
        <v>2.2967837967520794</v>
      </c>
      <c r="D130" s="14">
        <f t="shared" si="12"/>
        <v>345.178601709319</v>
      </c>
      <c r="E130" s="41">
        <f ca="1" t="shared" si="8"/>
        <v>0.14729443518870688</v>
      </c>
      <c r="F130" s="14">
        <f t="shared" si="13"/>
        <v>3.8306434699736305</v>
      </c>
      <c r="G130" s="14">
        <f t="shared" si="14"/>
        <v>349.00924517929263</v>
      </c>
      <c r="H130" s="14">
        <f t="shared" si="9"/>
        <v>3.8306434699736087</v>
      </c>
      <c r="I130" s="15">
        <f t="shared" si="10"/>
        <v>-2.1760371282653068E-14</v>
      </c>
    </row>
    <row r="131" spans="1:9" ht="12.75">
      <c r="A131" s="9">
        <v>110</v>
      </c>
      <c r="B131" s="41">
        <f ca="1" t="shared" si="11"/>
        <v>0.7091223636344353</v>
      </c>
      <c r="C131" s="14">
        <f t="shared" si="15"/>
        <v>1.1457572703833838</v>
      </c>
      <c r="D131" s="14">
        <f t="shared" si="12"/>
        <v>346.3243589797024</v>
      </c>
      <c r="E131" s="41">
        <f ca="1" t="shared" si="8"/>
        <v>0.8546925941793289</v>
      </c>
      <c r="F131" s="14">
        <f t="shared" si="13"/>
        <v>0.31402682733310916</v>
      </c>
      <c r="G131" s="14">
        <f t="shared" si="14"/>
        <v>349.32327200662576</v>
      </c>
      <c r="H131" s="14">
        <f t="shared" si="9"/>
        <v>2.998913026923333</v>
      </c>
      <c r="I131" s="15">
        <f t="shared" si="10"/>
        <v>2.6848861995902236</v>
      </c>
    </row>
    <row r="132" spans="1:9" ht="12.75">
      <c r="A132" s="9">
        <v>111</v>
      </c>
      <c r="B132" s="41">
        <f ca="1" t="shared" si="11"/>
        <v>0.6542610523738555</v>
      </c>
      <c r="C132" s="14">
        <f t="shared" si="15"/>
        <v>1.4141628150600034</v>
      </c>
      <c r="D132" s="14">
        <f t="shared" si="12"/>
        <v>347.73852179476245</v>
      </c>
      <c r="E132" s="41">
        <f ca="1" t="shared" si="8"/>
        <v>0.8975301258114428</v>
      </c>
      <c r="F132" s="14">
        <f t="shared" si="13"/>
        <v>0.21621718563863274</v>
      </c>
      <c r="G132" s="14">
        <f t="shared" si="14"/>
        <v>349.5394891922644</v>
      </c>
      <c r="H132" s="14">
        <f t="shared" si="9"/>
        <v>1.8009673975019496</v>
      </c>
      <c r="I132" s="15">
        <f t="shared" si="10"/>
        <v>1.5847502118633168</v>
      </c>
    </row>
    <row r="133" spans="1:9" ht="12.75">
      <c r="A133" s="9">
        <v>112</v>
      </c>
      <c r="B133" s="41">
        <f ca="1" t="shared" si="11"/>
        <v>0.42739465777949026</v>
      </c>
      <c r="C133" s="14">
        <f t="shared" si="15"/>
        <v>2.8334914517375864</v>
      </c>
      <c r="D133" s="14">
        <f t="shared" si="12"/>
        <v>350.57201324650003</v>
      </c>
      <c r="E133" s="41">
        <f ca="1" t="shared" si="8"/>
        <v>0.7468370026601987</v>
      </c>
      <c r="F133" s="14">
        <f t="shared" si="13"/>
        <v>0.5838166405115177</v>
      </c>
      <c r="G133" s="14">
        <f t="shared" si="14"/>
        <v>351.1558298870116</v>
      </c>
      <c r="H133" s="14">
        <f t="shared" si="9"/>
        <v>0.583816640511543</v>
      </c>
      <c r="I133" s="15">
        <f t="shared" si="10"/>
        <v>2.531308496145357E-14</v>
      </c>
    </row>
    <row r="134" spans="1:9" ht="12.75">
      <c r="A134" s="9">
        <v>113</v>
      </c>
      <c r="B134" s="41">
        <f ca="1" t="shared" si="11"/>
        <v>0.23105753667221052</v>
      </c>
      <c r="C134" s="14">
        <f t="shared" si="15"/>
        <v>4.883628409905566</v>
      </c>
      <c r="D134" s="14">
        <f t="shared" si="12"/>
        <v>355.4556416564056</v>
      </c>
      <c r="E134" s="41">
        <f ca="1" t="shared" si="8"/>
        <v>0.284445118623629</v>
      </c>
      <c r="F134" s="14">
        <f t="shared" si="13"/>
        <v>2.514429897372723</v>
      </c>
      <c r="G134" s="14">
        <f t="shared" si="14"/>
        <v>357.9700715537783</v>
      </c>
      <c r="H134" s="14">
        <f t="shared" si="9"/>
        <v>2.514429897372736</v>
      </c>
      <c r="I134" s="15">
        <f t="shared" si="10"/>
        <v>1.2878587085651816E-14</v>
      </c>
    </row>
    <row r="135" spans="1:9" ht="12.75">
      <c r="A135" s="9">
        <v>114</v>
      </c>
      <c r="B135" s="41">
        <f ca="1" t="shared" si="11"/>
        <v>0.5418001965723116</v>
      </c>
      <c r="C135" s="14">
        <f t="shared" si="15"/>
        <v>2.0428599550592903</v>
      </c>
      <c r="D135" s="14">
        <f t="shared" si="12"/>
        <v>357.49850161146486</v>
      </c>
      <c r="E135" s="41">
        <f ca="1" t="shared" si="8"/>
        <v>0.8669252742204077</v>
      </c>
      <c r="F135" s="14">
        <f t="shared" si="13"/>
        <v>0.2856049896397392</v>
      </c>
      <c r="G135" s="14">
        <f t="shared" si="14"/>
        <v>358.2556765434181</v>
      </c>
      <c r="H135" s="14">
        <f t="shared" si="9"/>
        <v>0.757174931953216</v>
      </c>
      <c r="I135" s="15">
        <f t="shared" si="10"/>
        <v>0.47156994231347676</v>
      </c>
    </row>
    <row r="136" spans="1:9" ht="12.75">
      <c r="A136" s="9">
        <v>115</v>
      </c>
      <c r="B136" s="41">
        <f ca="1" t="shared" si="11"/>
        <v>0.7727655506767714</v>
      </c>
      <c r="C136" s="14">
        <f t="shared" si="15"/>
        <v>0.8592652478634527</v>
      </c>
      <c r="D136" s="14">
        <f t="shared" si="12"/>
        <v>358.3577668593283</v>
      </c>
      <c r="E136" s="41">
        <f ca="1" t="shared" si="8"/>
        <v>0.14119291296957748</v>
      </c>
      <c r="F136" s="14">
        <f t="shared" si="13"/>
        <v>3.9152562932324297</v>
      </c>
      <c r="G136" s="14">
        <f t="shared" si="14"/>
        <v>362.2730231525607</v>
      </c>
      <c r="H136" s="14">
        <f t="shared" si="9"/>
        <v>3.915256293232403</v>
      </c>
      <c r="I136" s="15">
        <f t="shared" si="10"/>
        <v>-2.6645352591003757E-14</v>
      </c>
    </row>
    <row r="137" spans="1:9" ht="12.75">
      <c r="A137" s="9">
        <v>116</v>
      </c>
      <c r="B137" s="41">
        <f ca="1" t="shared" si="11"/>
        <v>0.8775645492873105</v>
      </c>
      <c r="C137" s="14">
        <f t="shared" si="15"/>
        <v>0.4353492196872441</v>
      </c>
      <c r="D137" s="14">
        <f t="shared" si="12"/>
        <v>358.79311607901553</v>
      </c>
      <c r="E137" s="41">
        <f ca="1" t="shared" si="8"/>
        <v>0.4963781555761093</v>
      </c>
      <c r="F137" s="14">
        <f t="shared" si="13"/>
        <v>1.4008344646174078</v>
      </c>
      <c r="G137" s="14">
        <f t="shared" si="14"/>
        <v>363.6738576171781</v>
      </c>
      <c r="H137" s="14">
        <f t="shared" si="9"/>
        <v>4.880741538162567</v>
      </c>
      <c r="I137" s="15">
        <f t="shared" si="10"/>
        <v>3.4799070735451596</v>
      </c>
    </row>
    <row r="138" spans="1:9" ht="12.75">
      <c r="A138" s="9">
        <v>117</v>
      </c>
      <c r="B138" s="41">
        <f ca="1" t="shared" si="11"/>
        <v>0.2668431155227866</v>
      </c>
      <c r="C138" s="14">
        <f t="shared" si="15"/>
        <v>4.40364791862562</v>
      </c>
      <c r="D138" s="14">
        <f t="shared" si="12"/>
        <v>363.19676399764114</v>
      </c>
      <c r="E138" s="41">
        <f ca="1" t="shared" si="8"/>
        <v>0.8122681041803865</v>
      </c>
      <c r="F138" s="14">
        <f t="shared" si="13"/>
        <v>0.41584963151004517</v>
      </c>
      <c r="G138" s="14">
        <f t="shared" si="14"/>
        <v>364.08970724868817</v>
      </c>
      <c r="H138" s="14">
        <f t="shared" si="9"/>
        <v>0.8929432510470292</v>
      </c>
      <c r="I138" s="15">
        <f t="shared" si="10"/>
        <v>0.47709361953698404</v>
      </c>
    </row>
    <row r="139" spans="1:9" ht="12.75">
      <c r="A139" s="9">
        <v>118</v>
      </c>
      <c r="B139" s="41">
        <f ca="1" t="shared" si="11"/>
        <v>0.7447363319535203</v>
      </c>
      <c r="C139" s="14">
        <f t="shared" si="15"/>
        <v>0.9824168002894528</v>
      </c>
      <c r="D139" s="14">
        <f t="shared" si="12"/>
        <v>364.1791807979306</v>
      </c>
      <c r="E139" s="41">
        <f ca="1" t="shared" si="8"/>
        <v>0.4677325059672315</v>
      </c>
      <c r="F139" s="14">
        <f t="shared" si="13"/>
        <v>1.5197174298361797</v>
      </c>
      <c r="G139" s="14">
        <f t="shared" si="14"/>
        <v>365.6988982277668</v>
      </c>
      <c r="H139" s="14">
        <f t="shared" si="9"/>
        <v>1.5197174298361915</v>
      </c>
      <c r="I139" s="15">
        <f t="shared" si="10"/>
        <v>1.176836406102666E-14</v>
      </c>
    </row>
    <row r="140" spans="1:9" ht="12.75">
      <c r="A140" s="9">
        <v>119</v>
      </c>
      <c r="B140" s="41">
        <f ca="1" t="shared" si="11"/>
        <v>0.3030784451004942</v>
      </c>
      <c r="C140" s="14">
        <f t="shared" si="15"/>
        <v>3.979212040863734</v>
      </c>
      <c r="D140" s="14">
        <f t="shared" si="12"/>
        <v>368.1583928387943</v>
      </c>
      <c r="E140" s="41">
        <f ca="1" t="shared" si="8"/>
        <v>0.8694895026479958</v>
      </c>
      <c r="F140" s="14">
        <f t="shared" si="13"/>
        <v>0.2796980362418924</v>
      </c>
      <c r="G140" s="14">
        <f t="shared" si="14"/>
        <v>368.4380908750362</v>
      </c>
      <c r="H140" s="14">
        <f t="shared" si="9"/>
        <v>0.27969803624188216</v>
      </c>
      <c r="I140" s="15">
        <f t="shared" si="10"/>
        <v>-1.021405182655144E-14</v>
      </c>
    </row>
    <row r="141" spans="1:9" ht="12.75">
      <c r="A141" s="9">
        <v>120</v>
      </c>
      <c r="B141" s="41">
        <f ca="1" t="shared" si="11"/>
        <v>0.16516564010234197</v>
      </c>
      <c r="C141" s="14">
        <f t="shared" si="15"/>
        <v>6.002688097411275</v>
      </c>
      <c r="D141" s="14">
        <f t="shared" si="12"/>
        <v>374.1610809362056</v>
      </c>
      <c r="E141" s="41">
        <f ca="1" t="shared" si="8"/>
        <v>0.591961934884701</v>
      </c>
      <c r="F141" s="14">
        <f t="shared" si="13"/>
        <v>1.0486258906933215</v>
      </c>
      <c r="G141" s="14">
        <f t="shared" si="14"/>
        <v>375.2097068268989</v>
      </c>
      <c r="H141" s="14">
        <f t="shared" si="9"/>
        <v>1.0486258906933017</v>
      </c>
      <c r="I141" s="15">
        <f t="shared" si="10"/>
        <v>-1.9761969838327786E-14</v>
      </c>
    </row>
    <row r="142" spans="1:9" ht="12.75">
      <c r="A142" s="9">
        <v>121</v>
      </c>
      <c r="B142" s="41">
        <f ca="1" t="shared" si="11"/>
        <v>0.07707502684452727</v>
      </c>
      <c r="C142" s="14">
        <f t="shared" si="15"/>
        <v>8.543253189730013</v>
      </c>
      <c r="D142" s="14">
        <f t="shared" si="12"/>
        <v>382.70433412593565</v>
      </c>
      <c r="E142" s="41">
        <f ca="1" t="shared" si="8"/>
        <v>0.024068896745228052</v>
      </c>
      <c r="F142" s="14">
        <f t="shared" si="13"/>
        <v>7.453669727000546</v>
      </c>
      <c r="G142" s="14">
        <f t="shared" si="14"/>
        <v>390.1580038529362</v>
      </c>
      <c r="H142" s="14">
        <f t="shared" si="9"/>
        <v>7.453669727000545</v>
      </c>
      <c r="I142" s="15">
        <f t="shared" si="10"/>
        <v>0</v>
      </c>
    </row>
    <row r="143" spans="1:9" ht="12.75">
      <c r="A143" s="9">
        <v>122</v>
      </c>
      <c r="B143" s="41">
        <f ca="1" t="shared" si="11"/>
        <v>0.8638494805037007</v>
      </c>
      <c r="C143" s="14">
        <f t="shared" si="15"/>
        <v>0.48785579244932276</v>
      </c>
      <c r="D143" s="14">
        <f t="shared" si="12"/>
        <v>383.19218991838494</v>
      </c>
      <c r="E143" s="41">
        <f ca="1" t="shared" si="8"/>
        <v>0.483536578952932</v>
      </c>
      <c r="F143" s="14">
        <f t="shared" si="13"/>
        <v>1.4532566248918657</v>
      </c>
      <c r="G143" s="14">
        <f t="shared" si="14"/>
        <v>391.61126047782807</v>
      </c>
      <c r="H143" s="14">
        <f t="shared" si="9"/>
        <v>8.419070559443128</v>
      </c>
      <c r="I143" s="15">
        <f t="shared" si="10"/>
        <v>6.965813934551262</v>
      </c>
    </row>
    <row r="144" spans="1:9" ht="12.75">
      <c r="A144" s="9">
        <v>123</v>
      </c>
      <c r="B144" s="41">
        <f ca="1" t="shared" si="11"/>
        <v>0.03560253767238608</v>
      </c>
      <c r="C144" s="14">
        <f t="shared" si="15"/>
        <v>11.117794535774888</v>
      </c>
      <c r="D144" s="14">
        <f t="shared" si="12"/>
        <v>394.3099844541598</v>
      </c>
      <c r="E144" s="41">
        <f ca="1" t="shared" si="8"/>
        <v>0.25651890943681427</v>
      </c>
      <c r="F144" s="14">
        <f t="shared" si="13"/>
        <v>2.721105792174694</v>
      </c>
      <c r="G144" s="14">
        <f t="shared" si="14"/>
        <v>397.0310902463345</v>
      </c>
      <c r="H144" s="14">
        <f t="shared" si="9"/>
        <v>2.721105792174683</v>
      </c>
      <c r="I144" s="15">
        <f t="shared" si="10"/>
        <v>-1.1102230246251565E-14</v>
      </c>
    </row>
    <row r="145" spans="1:9" ht="12.75">
      <c r="A145" s="9">
        <v>124</v>
      </c>
      <c r="B145" s="41">
        <f ca="1" t="shared" si="11"/>
        <v>0.21930804149655558</v>
      </c>
      <c r="C145" s="14">
        <f t="shared" si="15"/>
        <v>5.057593184332138</v>
      </c>
      <c r="D145" s="14">
        <f t="shared" si="12"/>
        <v>399.3675776384919</v>
      </c>
      <c r="E145" s="41">
        <f ca="1" t="shared" si="8"/>
        <v>0.08675747804800293</v>
      </c>
      <c r="F145" s="14">
        <f t="shared" si="13"/>
        <v>4.889277323175834</v>
      </c>
      <c r="G145" s="14">
        <f t="shared" si="14"/>
        <v>404.2568549616678</v>
      </c>
      <c r="H145" s="14">
        <f t="shared" si="9"/>
        <v>4.889277323175861</v>
      </c>
      <c r="I145" s="15">
        <f t="shared" si="10"/>
        <v>2.6645352591003757E-14</v>
      </c>
    </row>
    <row r="146" spans="1:9" ht="12.75">
      <c r="A146" s="9">
        <v>125</v>
      </c>
      <c r="B146" s="41">
        <f ca="1" t="shared" si="11"/>
        <v>0.3151418369862027</v>
      </c>
      <c r="C146" s="14">
        <f t="shared" si="15"/>
        <v>3.849108217845708</v>
      </c>
      <c r="D146" s="14">
        <f t="shared" si="12"/>
        <v>403.2166858563376</v>
      </c>
      <c r="E146" s="41">
        <f ca="1" t="shared" si="8"/>
        <v>0.5935113970550909</v>
      </c>
      <c r="F146" s="14">
        <f t="shared" si="13"/>
        <v>1.0433977239822245</v>
      </c>
      <c r="G146" s="14">
        <f t="shared" si="14"/>
        <v>405.30025268565004</v>
      </c>
      <c r="H146" s="14">
        <f t="shared" si="9"/>
        <v>2.083566829312417</v>
      </c>
      <c r="I146" s="15">
        <f t="shared" si="10"/>
        <v>1.0401691053301927</v>
      </c>
    </row>
    <row r="147" spans="1:9" ht="12.75">
      <c r="A147" s="9">
        <v>126</v>
      </c>
      <c r="B147" s="41">
        <f ca="1" t="shared" si="11"/>
        <v>0.957143245579573</v>
      </c>
      <c r="C147" s="14">
        <f t="shared" si="15"/>
        <v>0.1460073894302356</v>
      </c>
      <c r="D147" s="14">
        <f t="shared" si="12"/>
        <v>403.36269324576784</v>
      </c>
      <c r="E147" s="41">
        <f ca="1" t="shared" si="8"/>
        <v>0.02549457126535537</v>
      </c>
      <c r="F147" s="14">
        <f t="shared" si="13"/>
        <v>7.3385794820741435</v>
      </c>
      <c r="G147" s="14">
        <f t="shared" si="14"/>
        <v>412.63883216772416</v>
      </c>
      <c r="H147" s="14">
        <f t="shared" si="9"/>
        <v>9.276138921956317</v>
      </c>
      <c r="I147" s="15">
        <f t="shared" si="10"/>
        <v>1.9375594398821736</v>
      </c>
    </row>
    <row r="148" spans="1:9" ht="12.75">
      <c r="A148" s="9">
        <v>127</v>
      </c>
      <c r="B148" s="41">
        <f ca="1" t="shared" si="11"/>
        <v>0.7863502511195988</v>
      </c>
      <c r="C148" s="14">
        <f t="shared" si="15"/>
        <v>0.8011765789902446</v>
      </c>
      <c r="D148" s="14">
        <f t="shared" si="12"/>
        <v>404.1638698247581</v>
      </c>
      <c r="E148" s="41">
        <f ca="1" t="shared" si="8"/>
        <v>0.1612681160341376</v>
      </c>
      <c r="F148" s="14">
        <f t="shared" si="13"/>
        <v>3.64937396423647</v>
      </c>
      <c r="G148" s="14">
        <f t="shared" si="14"/>
        <v>416.28820613196064</v>
      </c>
      <c r="H148" s="14">
        <f t="shared" si="9"/>
        <v>12.124336307202555</v>
      </c>
      <c r="I148" s="15">
        <f t="shared" si="10"/>
        <v>8.474962342966084</v>
      </c>
    </row>
    <row r="149" spans="1:9" ht="12.75">
      <c r="A149" s="9">
        <v>128</v>
      </c>
      <c r="B149" s="41">
        <f ca="1" t="shared" si="11"/>
        <v>0.08141482774168818</v>
      </c>
      <c r="C149" s="14">
        <f t="shared" si="15"/>
        <v>8.360659545245928</v>
      </c>
      <c r="D149" s="14">
        <f t="shared" si="12"/>
        <v>412.524529370004</v>
      </c>
      <c r="E149" s="41">
        <f ca="1" t="shared" si="8"/>
        <v>0.6290550800443981</v>
      </c>
      <c r="F149" s="14">
        <f t="shared" si="13"/>
        <v>0.927072916954731</v>
      </c>
      <c r="G149" s="14">
        <f t="shared" si="14"/>
        <v>417.21527904891536</v>
      </c>
      <c r="H149" s="14">
        <f t="shared" si="9"/>
        <v>4.690749678911345</v>
      </c>
      <c r="I149" s="15">
        <f t="shared" si="10"/>
        <v>3.763676761956614</v>
      </c>
    </row>
    <row r="150" spans="1:9" ht="12.75">
      <c r="A150" s="9">
        <v>129</v>
      </c>
      <c r="B150" s="41">
        <f ca="1" t="shared" si="11"/>
        <v>0.7218073605363753</v>
      </c>
      <c r="C150" s="14">
        <f t="shared" si="15"/>
        <v>1.0866566311731287</v>
      </c>
      <c r="D150" s="14">
        <f t="shared" si="12"/>
        <v>413.61118600117715</v>
      </c>
      <c r="E150" s="41">
        <f aca="true" ca="1" t="shared" si="16" ref="E150:E213">RAND()</f>
        <v>0.18291596864678183</v>
      </c>
      <c r="F150" s="14">
        <f t="shared" si="13"/>
        <v>3.3974568386443735</v>
      </c>
      <c r="G150" s="14">
        <f t="shared" si="14"/>
        <v>420.6127358875597</v>
      </c>
      <c r="H150" s="14">
        <f aca="true" t="shared" si="17" ref="H150:H213">G150-D150</f>
        <v>7.001549886382577</v>
      </c>
      <c r="I150" s="15">
        <f aca="true" t="shared" si="18" ref="I150:I213">+H150-F150</f>
        <v>3.6040930477382034</v>
      </c>
    </row>
    <row r="151" spans="1:9" ht="12.75">
      <c r="A151" s="9">
        <v>130</v>
      </c>
      <c r="B151" s="41">
        <f aca="true" ca="1" t="shared" si="19" ref="B151:B214">RAND()</f>
        <v>0.07855722231550111</v>
      </c>
      <c r="C151" s="14">
        <f t="shared" si="15"/>
        <v>8.479759910173643</v>
      </c>
      <c r="D151" s="14">
        <f aca="true" t="shared" si="20" ref="D151:D214">D150+C151</f>
        <v>422.0909459113508</v>
      </c>
      <c r="E151" s="41">
        <f ca="1" t="shared" si="16"/>
        <v>0.5952521727898021</v>
      </c>
      <c r="F151" s="14">
        <f aca="true" t="shared" si="21" ref="F151:F214">-LN(E151)/$F$5</f>
        <v>1.0375402868159271</v>
      </c>
      <c r="G151" s="14">
        <f aca="true" t="shared" si="22" ref="G151:G214">F151+MAX(D151,G150)</f>
        <v>423.12848619816674</v>
      </c>
      <c r="H151" s="14">
        <f t="shared" si="17"/>
        <v>1.037540286815954</v>
      </c>
      <c r="I151" s="15">
        <f t="shared" si="18"/>
        <v>2.6867397195928788E-14</v>
      </c>
    </row>
    <row r="152" spans="1:9" ht="12.75">
      <c r="A152" s="9">
        <v>131</v>
      </c>
      <c r="B152" s="41">
        <f ca="1" t="shared" si="19"/>
        <v>0.5472830903393051</v>
      </c>
      <c r="C152" s="14">
        <f aca="true" t="shared" si="23" ref="C152:C215">-LN(B152)/$F$4</f>
        <v>2.0092969260699403</v>
      </c>
      <c r="D152" s="14">
        <f t="shared" si="20"/>
        <v>424.10024283742075</v>
      </c>
      <c r="E152" s="41">
        <f ca="1" t="shared" si="16"/>
        <v>0.39185255321991547</v>
      </c>
      <c r="F152" s="14">
        <f t="shared" si="21"/>
        <v>1.8737392993901718</v>
      </c>
      <c r="G152" s="14">
        <f t="shared" si="22"/>
        <v>425.97398213681095</v>
      </c>
      <c r="H152" s="14">
        <f t="shared" si="17"/>
        <v>1.873739299390195</v>
      </c>
      <c r="I152" s="15">
        <f t="shared" si="18"/>
        <v>2.3092638912203256E-14</v>
      </c>
    </row>
    <row r="153" spans="1:9" ht="12.75">
      <c r="A153" s="9">
        <v>132</v>
      </c>
      <c r="B153" s="41">
        <f ca="1" t="shared" si="19"/>
        <v>0.5053798957428306</v>
      </c>
      <c r="C153" s="14">
        <f t="shared" si="23"/>
        <v>2.2748162124047995</v>
      </c>
      <c r="D153" s="14">
        <f t="shared" si="20"/>
        <v>426.37505904982555</v>
      </c>
      <c r="E153" s="41">
        <f ca="1" t="shared" si="16"/>
        <v>0.0006293173356297643</v>
      </c>
      <c r="F153" s="14">
        <f t="shared" si="21"/>
        <v>14.741749840659715</v>
      </c>
      <c r="G153" s="14">
        <f t="shared" si="22"/>
        <v>441.1168088904853</v>
      </c>
      <c r="H153" s="14">
        <f t="shared" si="17"/>
        <v>14.741749840659736</v>
      </c>
      <c r="I153" s="15">
        <f t="shared" si="18"/>
        <v>2.1316282072803006E-14</v>
      </c>
    </row>
    <row r="154" spans="1:9" ht="12.75">
      <c r="A154" s="9">
        <v>133</v>
      </c>
      <c r="B154" s="41">
        <f ca="1" t="shared" si="19"/>
        <v>0.5165761177981614</v>
      </c>
      <c r="C154" s="14">
        <f t="shared" si="23"/>
        <v>2.201775429901954</v>
      </c>
      <c r="D154" s="14">
        <f t="shared" si="20"/>
        <v>428.5768344797275</v>
      </c>
      <c r="E154" s="41">
        <f ca="1" t="shared" si="16"/>
        <v>0.713653324744663</v>
      </c>
      <c r="F154" s="14">
        <f t="shared" si="21"/>
        <v>0.6747159482567228</v>
      </c>
      <c r="G154" s="14">
        <f t="shared" si="22"/>
        <v>441.791524838742</v>
      </c>
      <c r="H154" s="14">
        <f t="shared" si="17"/>
        <v>13.214690359014526</v>
      </c>
      <c r="I154" s="15">
        <f t="shared" si="18"/>
        <v>12.539974410757804</v>
      </c>
    </row>
    <row r="155" spans="1:9" ht="12.75">
      <c r="A155" s="9">
        <v>134</v>
      </c>
      <c r="B155" s="41">
        <f ca="1" t="shared" si="19"/>
        <v>0.06835406263290889</v>
      </c>
      <c r="C155" s="14">
        <f t="shared" si="23"/>
        <v>8.943514263037674</v>
      </c>
      <c r="D155" s="14">
        <f t="shared" si="20"/>
        <v>437.5203487427652</v>
      </c>
      <c r="E155" s="41">
        <f ca="1" t="shared" si="16"/>
        <v>0.760360688964947</v>
      </c>
      <c r="F155" s="14">
        <f t="shared" si="21"/>
        <v>0.5479247350819535</v>
      </c>
      <c r="G155" s="14">
        <f t="shared" si="22"/>
        <v>442.33944957382397</v>
      </c>
      <c r="H155" s="14">
        <f t="shared" si="17"/>
        <v>4.81910083105879</v>
      </c>
      <c r="I155" s="15">
        <f t="shared" si="18"/>
        <v>4.271176095976837</v>
      </c>
    </row>
    <row r="156" spans="1:9" ht="12.75">
      <c r="A156" s="9">
        <v>135</v>
      </c>
      <c r="B156" s="41">
        <f ca="1" t="shared" si="19"/>
        <v>0.6260927631669517</v>
      </c>
      <c r="C156" s="14">
        <f t="shared" si="23"/>
        <v>1.5608557829581087</v>
      </c>
      <c r="D156" s="14">
        <f t="shared" si="20"/>
        <v>439.0812045257233</v>
      </c>
      <c r="E156" s="41">
        <f ca="1" t="shared" si="16"/>
        <v>0.13466541428459067</v>
      </c>
      <c r="F156" s="14">
        <f t="shared" si="21"/>
        <v>4.009923979198484</v>
      </c>
      <c r="G156" s="14">
        <f t="shared" si="22"/>
        <v>446.3493735530225</v>
      </c>
      <c r="H156" s="14">
        <f t="shared" si="17"/>
        <v>7.268169027299166</v>
      </c>
      <c r="I156" s="15">
        <f t="shared" si="18"/>
        <v>3.258245048100682</v>
      </c>
    </row>
    <row r="157" spans="1:9" ht="12.75">
      <c r="A157" s="9">
        <v>136</v>
      </c>
      <c r="B157" s="41">
        <f ca="1" t="shared" si="19"/>
        <v>0.7557697551942946</v>
      </c>
      <c r="C157" s="14">
        <f t="shared" si="23"/>
        <v>0.9333950193689794</v>
      </c>
      <c r="D157" s="14">
        <f t="shared" si="20"/>
        <v>440.01459954509227</v>
      </c>
      <c r="E157" s="41">
        <f ca="1" t="shared" si="16"/>
        <v>0.4828350818057514</v>
      </c>
      <c r="F157" s="14">
        <f t="shared" si="21"/>
        <v>1.4561602583442215</v>
      </c>
      <c r="G157" s="14">
        <f t="shared" si="22"/>
        <v>447.8055338113667</v>
      </c>
      <c r="H157" s="14">
        <f t="shared" si="17"/>
        <v>7.790934266274405</v>
      </c>
      <c r="I157" s="15">
        <f t="shared" si="18"/>
        <v>6.334774007930184</v>
      </c>
    </row>
    <row r="158" spans="1:9" ht="12.75">
      <c r="A158" s="9">
        <v>137</v>
      </c>
      <c r="B158" s="41">
        <f ca="1" t="shared" si="19"/>
        <v>0.4968480239033901</v>
      </c>
      <c r="C158" s="14">
        <f t="shared" si="23"/>
        <v>2.3315702885418936</v>
      </c>
      <c r="D158" s="14">
        <f t="shared" si="20"/>
        <v>442.3461698336342</v>
      </c>
      <c r="E158" s="41">
        <f ca="1" t="shared" si="16"/>
        <v>0.2891020780044604</v>
      </c>
      <c r="F158" s="14">
        <f t="shared" si="21"/>
        <v>2.4819508842919165</v>
      </c>
      <c r="G158" s="14">
        <f t="shared" si="22"/>
        <v>450.2874846956586</v>
      </c>
      <c r="H158" s="14">
        <f t="shared" si="17"/>
        <v>7.941314862024399</v>
      </c>
      <c r="I158" s="15">
        <f t="shared" si="18"/>
        <v>5.459363977732482</v>
      </c>
    </row>
    <row r="159" spans="1:9" ht="12.75">
      <c r="A159" s="9">
        <v>138</v>
      </c>
      <c r="B159" s="41">
        <f ca="1" t="shared" si="19"/>
        <v>0.14278439273229848</v>
      </c>
      <c r="C159" s="14">
        <f t="shared" si="23"/>
        <v>6.488065098804965</v>
      </c>
      <c r="D159" s="14">
        <f t="shared" si="20"/>
        <v>448.83423493243913</v>
      </c>
      <c r="E159" s="41">
        <f ca="1" t="shared" si="16"/>
        <v>0.4383543198328077</v>
      </c>
      <c r="F159" s="14">
        <f t="shared" si="21"/>
        <v>1.6494554924778504</v>
      </c>
      <c r="G159" s="14">
        <f t="shared" si="22"/>
        <v>451.9369401881364</v>
      </c>
      <c r="H159" s="14">
        <f t="shared" si="17"/>
        <v>3.1027052556972876</v>
      </c>
      <c r="I159" s="15">
        <f t="shared" si="18"/>
        <v>1.4532497632194372</v>
      </c>
    </row>
    <row r="160" spans="1:9" ht="12.75">
      <c r="A160" s="9">
        <v>139</v>
      </c>
      <c r="B160" s="41">
        <f ca="1" t="shared" si="19"/>
        <v>0.6726332814777245</v>
      </c>
      <c r="C160" s="14">
        <f t="shared" si="23"/>
        <v>1.321849996906128</v>
      </c>
      <c r="D160" s="14">
        <f t="shared" si="20"/>
        <v>450.15608492934524</v>
      </c>
      <c r="E160" s="41">
        <f ca="1" t="shared" si="16"/>
        <v>0.9834260286447238</v>
      </c>
      <c r="F160" s="14">
        <f t="shared" si="21"/>
        <v>0.033425712681635245</v>
      </c>
      <c r="G160" s="14">
        <f t="shared" si="22"/>
        <v>451.9703659008181</v>
      </c>
      <c r="H160" s="14">
        <f t="shared" si="17"/>
        <v>1.81428097147284</v>
      </c>
      <c r="I160" s="15">
        <f t="shared" si="18"/>
        <v>1.7808552587912048</v>
      </c>
    </row>
    <row r="161" spans="1:9" ht="12.75">
      <c r="A161" s="9">
        <v>140</v>
      </c>
      <c r="B161" s="41">
        <f ca="1" t="shared" si="19"/>
        <v>0.7218675599512756</v>
      </c>
      <c r="C161" s="14">
        <f t="shared" si="23"/>
        <v>1.0863786396203172</v>
      </c>
      <c r="D161" s="14">
        <f t="shared" si="20"/>
        <v>451.24246356896555</v>
      </c>
      <c r="E161" s="41">
        <f ca="1" t="shared" si="16"/>
        <v>0.018712157522517536</v>
      </c>
      <c r="F161" s="14">
        <f t="shared" si="21"/>
        <v>7.957163662947493</v>
      </c>
      <c r="G161" s="14">
        <f t="shared" si="22"/>
        <v>459.9275295637656</v>
      </c>
      <c r="H161" s="14">
        <f t="shared" si="17"/>
        <v>8.685065994800027</v>
      </c>
      <c r="I161" s="15">
        <f t="shared" si="18"/>
        <v>0.7279023318525342</v>
      </c>
    </row>
    <row r="162" spans="1:9" ht="12.75">
      <c r="A162" s="9">
        <v>141</v>
      </c>
      <c r="B162" s="41">
        <f ca="1" t="shared" si="19"/>
        <v>0.6426545708746514</v>
      </c>
      <c r="C162" s="14">
        <f t="shared" si="23"/>
        <v>1.4738263797000455</v>
      </c>
      <c r="D162" s="14">
        <f t="shared" si="20"/>
        <v>452.7162899486656</v>
      </c>
      <c r="E162" s="41">
        <f ca="1" t="shared" si="16"/>
        <v>0.8572250672189718</v>
      </c>
      <c r="F162" s="14">
        <f t="shared" si="21"/>
        <v>0.308109545342059</v>
      </c>
      <c r="G162" s="14">
        <f t="shared" si="22"/>
        <v>460.23563910910764</v>
      </c>
      <c r="H162" s="14">
        <f t="shared" si="17"/>
        <v>7.5193491604420615</v>
      </c>
      <c r="I162" s="15">
        <f t="shared" si="18"/>
        <v>7.211239615100003</v>
      </c>
    </row>
    <row r="163" spans="1:9" ht="12.75">
      <c r="A163" s="9">
        <v>142</v>
      </c>
      <c r="B163" s="41">
        <f ca="1" t="shared" si="19"/>
        <v>0.500298475467964</v>
      </c>
      <c r="C163" s="14">
        <f t="shared" si="23"/>
        <v>2.3085013590945036</v>
      </c>
      <c r="D163" s="14">
        <f t="shared" si="20"/>
        <v>455.0247913077601</v>
      </c>
      <c r="E163" s="41">
        <f ca="1" t="shared" si="16"/>
        <v>0.17978270013921382</v>
      </c>
      <c r="F163" s="14">
        <f t="shared" si="21"/>
        <v>3.43201275763909</v>
      </c>
      <c r="G163" s="14">
        <f t="shared" si="22"/>
        <v>463.6676518667467</v>
      </c>
      <c r="H163" s="14">
        <f t="shared" si="17"/>
        <v>8.642860558986627</v>
      </c>
      <c r="I163" s="15">
        <f t="shared" si="18"/>
        <v>5.210847801347537</v>
      </c>
    </row>
    <row r="164" spans="1:9" ht="12.75">
      <c r="A164" s="9">
        <v>143</v>
      </c>
      <c r="B164" s="41">
        <f ca="1" t="shared" si="19"/>
        <v>0.24389461067869544</v>
      </c>
      <c r="C164" s="14">
        <f t="shared" si="23"/>
        <v>4.703396901475685</v>
      </c>
      <c r="D164" s="14">
        <f t="shared" si="20"/>
        <v>459.7281882092358</v>
      </c>
      <c r="E164" s="41">
        <f ca="1" t="shared" si="16"/>
        <v>0.17054968493026568</v>
      </c>
      <c r="F164" s="14">
        <f t="shared" si="21"/>
        <v>3.537457234987534</v>
      </c>
      <c r="G164" s="14">
        <f t="shared" si="22"/>
        <v>467.20510910173425</v>
      </c>
      <c r="H164" s="14">
        <f t="shared" si="17"/>
        <v>7.47692089249847</v>
      </c>
      <c r="I164" s="15">
        <f t="shared" si="18"/>
        <v>3.9394636575109354</v>
      </c>
    </row>
    <row r="165" spans="1:9" ht="12.75">
      <c r="A165" s="9">
        <v>144</v>
      </c>
      <c r="B165" s="41">
        <f ca="1" t="shared" si="19"/>
        <v>0.354346051075316</v>
      </c>
      <c r="C165" s="14">
        <f t="shared" si="23"/>
        <v>3.458270993080764</v>
      </c>
      <c r="D165" s="14">
        <f t="shared" si="20"/>
        <v>463.18645920231654</v>
      </c>
      <c r="E165" s="41">
        <f ca="1" t="shared" si="16"/>
        <v>0.5445432463786712</v>
      </c>
      <c r="F165" s="14">
        <f t="shared" si="21"/>
        <v>1.2156158314868881</v>
      </c>
      <c r="G165" s="14">
        <f t="shared" si="22"/>
        <v>468.42072493322115</v>
      </c>
      <c r="H165" s="14">
        <f t="shared" si="17"/>
        <v>5.23426573090461</v>
      </c>
      <c r="I165" s="15">
        <f t="shared" si="18"/>
        <v>4.018649899417722</v>
      </c>
    </row>
    <row r="166" spans="1:9" ht="12.75">
      <c r="A166" s="9">
        <v>145</v>
      </c>
      <c r="B166" s="41">
        <f ca="1" t="shared" si="19"/>
        <v>0.9412629079575476</v>
      </c>
      <c r="C166" s="14">
        <f t="shared" si="23"/>
        <v>0.2017759544284933</v>
      </c>
      <c r="D166" s="14">
        <f t="shared" si="20"/>
        <v>463.38823515674505</v>
      </c>
      <c r="E166" s="41">
        <f ca="1" t="shared" si="16"/>
        <v>0.668703107244311</v>
      </c>
      <c r="F166" s="14">
        <f t="shared" si="21"/>
        <v>0.8048302064779007</v>
      </c>
      <c r="G166" s="14">
        <f t="shared" si="22"/>
        <v>469.22555513969905</v>
      </c>
      <c r="H166" s="14">
        <f t="shared" si="17"/>
        <v>5.837319982954</v>
      </c>
      <c r="I166" s="15">
        <f t="shared" si="18"/>
        <v>5.032489776476099</v>
      </c>
    </row>
    <row r="167" spans="1:9" ht="12.75">
      <c r="A167" s="9">
        <v>146</v>
      </c>
      <c r="B167" s="41">
        <f ca="1" t="shared" si="19"/>
        <v>0.07063740310640032</v>
      </c>
      <c r="C167" s="14">
        <f t="shared" si="23"/>
        <v>8.833984952430372</v>
      </c>
      <c r="D167" s="14">
        <f t="shared" si="20"/>
        <v>472.22222010917545</v>
      </c>
      <c r="E167" s="41">
        <f ca="1" t="shared" si="16"/>
        <v>0.24462451645527383</v>
      </c>
      <c r="F167" s="14">
        <f t="shared" si="21"/>
        <v>2.816061659890641</v>
      </c>
      <c r="G167" s="14">
        <f t="shared" si="22"/>
        <v>475.0382817690661</v>
      </c>
      <c r="H167" s="14">
        <f t="shared" si="17"/>
        <v>2.816061659890636</v>
      </c>
      <c r="I167" s="15">
        <f t="shared" si="18"/>
        <v>-5.329070518200751E-15</v>
      </c>
    </row>
    <row r="168" spans="1:9" ht="12.75">
      <c r="A168" s="9">
        <v>147</v>
      </c>
      <c r="B168" s="41">
        <f ca="1" t="shared" si="19"/>
        <v>0.28488537933032343</v>
      </c>
      <c r="C168" s="14">
        <f t="shared" si="23"/>
        <v>4.185561191323341</v>
      </c>
      <c r="D168" s="14">
        <f t="shared" si="20"/>
        <v>476.4077813004988</v>
      </c>
      <c r="E168" s="41">
        <f ca="1" t="shared" si="16"/>
        <v>0.16454875241996286</v>
      </c>
      <c r="F168" s="14">
        <f t="shared" si="21"/>
        <v>3.60909677078043</v>
      </c>
      <c r="G168" s="14">
        <f t="shared" si="22"/>
        <v>480.0168780712792</v>
      </c>
      <c r="H168" s="14">
        <f t="shared" si="17"/>
        <v>3.609096770780411</v>
      </c>
      <c r="I168" s="15">
        <f t="shared" si="18"/>
        <v>-1.865174681370263E-14</v>
      </c>
    </row>
    <row r="169" spans="1:9" ht="12.75">
      <c r="A169" s="9">
        <v>148</v>
      </c>
      <c r="B169" s="41">
        <f ca="1" t="shared" si="19"/>
        <v>0.1105868606434508</v>
      </c>
      <c r="C169" s="14">
        <f t="shared" si="23"/>
        <v>7.339846658811301</v>
      </c>
      <c r="D169" s="14">
        <f t="shared" si="20"/>
        <v>483.74762795931014</v>
      </c>
      <c r="E169" s="41">
        <f ca="1" t="shared" si="16"/>
        <v>0.09906865102865492</v>
      </c>
      <c r="F169" s="14">
        <f t="shared" si="21"/>
        <v>4.62388444887073</v>
      </c>
      <c r="G169" s="14">
        <f t="shared" si="22"/>
        <v>488.3715124081809</v>
      </c>
      <c r="H169" s="14">
        <f t="shared" si="17"/>
        <v>4.62388444887074</v>
      </c>
      <c r="I169" s="15">
        <f t="shared" si="18"/>
        <v>9.769962616701378E-15</v>
      </c>
    </row>
    <row r="170" spans="1:9" ht="12.75">
      <c r="A170" s="9">
        <v>149</v>
      </c>
      <c r="B170" s="41">
        <f ca="1" t="shared" si="19"/>
        <v>0.3330515487079364</v>
      </c>
      <c r="C170" s="14">
        <f t="shared" si="23"/>
        <v>3.6648600001912874</v>
      </c>
      <c r="D170" s="14">
        <f t="shared" si="20"/>
        <v>487.41248795950145</v>
      </c>
      <c r="E170" s="41">
        <f ca="1" t="shared" si="16"/>
        <v>0.7652874189645686</v>
      </c>
      <c r="F170" s="14">
        <f t="shared" si="21"/>
        <v>0.5350076093050687</v>
      </c>
      <c r="G170" s="14">
        <f t="shared" si="22"/>
        <v>488.90652001748595</v>
      </c>
      <c r="H170" s="14">
        <f t="shared" si="17"/>
        <v>1.494032057984498</v>
      </c>
      <c r="I170" s="15">
        <f t="shared" si="18"/>
        <v>0.9590244486794292</v>
      </c>
    </row>
    <row r="171" spans="1:9" ht="12.75">
      <c r="A171" s="9">
        <v>150</v>
      </c>
      <c r="B171" s="41">
        <f ca="1" t="shared" si="19"/>
        <v>0.3968151638884745</v>
      </c>
      <c r="C171" s="14">
        <f t="shared" si="23"/>
        <v>3.080948962856222</v>
      </c>
      <c r="D171" s="14">
        <f t="shared" si="20"/>
        <v>490.49343692235766</v>
      </c>
      <c r="E171" s="41">
        <f ca="1" t="shared" si="16"/>
        <v>0.9511815457101074</v>
      </c>
      <c r="F171" s="14">
        <f t="shared" si="21"/>
        <v>0.10010066971094354</v>
      </c>
      <c r="G171" s="14">
        <f t="shared" si="22"/>
        <v>490.5935375920686</v>
      </c>
      <c r="H171" s="14">
        <f t="shared" si="17"/>
        <v>0.10010066971096876</v>
      </c>
      <c r="I171" s="15">
        <f t="shared" si="18"/>
        <v>2.5215940446798868E-14</v>
      </c>
    </row>
    <row r="172" spans="1:9" ht="12.75">
      <c r="A172" s="9">
        <v>151</v>
      </c>
      <c r="B172" s="41">
        <f ca="1" t="shared" si="19"/>
        <v>0.7988173799169014</v>
      </c>
      <c r="C172" s="14">
        <f t="shared" si="23"/>
        <v>0.7487430671491441</v>
      </c>
      <c r="D172" s="14">
        <f t="shared" si="20"/>
        <v>491.2421799895068</v>
      </c>
      <c r="E172" s="41">
        <f ca="1" t="shared" si="16"/>
        <v>0.8360390850774575</v>
      </c>
      <c r="F172" s="14">
        <f t="shared" si="21"/>
        <v>0.35815982901060356</v>
      </c>
      <c r="G172" s="14">
        <f t="shared" si="22"/>
        <v>491.6003398185174</v>
      </c>
      <c r="H172" s="14">
        <f t="shared" si="17"/>
        <v>0.35815982901061716</v>
      </c>
      <c r="I172" s="15">
        <f t="shared" si="18"/>
        <v>1.3600232051658168E-14</v>
      </c>
    </row>
    <row r="173" spans="1:9" ht="12.75">
      <c r="A173" s="9">
        <v>152</v>
      </c>
      <c r="B173" s="41">
        <f ca="1" t="shared" si="19"/>
        <v>0.013500406310957835</v>
      </c>
      <c r="C173" s="14">
        <f t="shared" si="23"/>
        <v>14.350118322942249</v>
      </c>
      <c r="D173" s="14">
        <f t="shared" si="20"/>
        <v>505.59229831244903</v>
      </c>
      <c r="E173" s="41">
        <f ca="1" t="shared" si="16"/>
        <v>0.4616255688916686</v>
      </c>
      <c r="F173" s="14">
        <f t="shared" si="21"/>
        <v>1.5460023468852455</v>
      </c>
      <c r="G173" s="14">
        <f t="shared" si="22"/>
        <v>507.1383006593343</v>
      </c>
      <c r="H173" s="14">
        <f t="shared" si="17"/>
        <v>1.5460023468852455</v>
      </c>
      <c r="I173" s="15">
        <f t="shared" si="18"/>
        <v>0</v>
      </c>
    </row>
    <row r="174" spans="1:9" ht="12.75">
      <c r="A174" s="9">
        <v>153</v>
      </c>
      <c r="B174" s="41">
        <f ca="1" t="shared" si="19"/>
        <v>0.9799207996544457</v>
      </c>
      <c r="C174" s="14">
        <f t="shared" si="23"/>
        <v>0.06761175754166764</v>
      </c>
      <c r="D174" s="14">
        <f t="shared" si="20"/>
        <v>505.6599100699907</v>
      </c>
      <c r="E174" s="41">
        <f ca="1" t="shared" si="16"/>
        <v>0.43124430287841276</v>
      </c>
      <c r="F174" s="14">
        <f t="shared" si="21"/>
        <v>1.6821610428811078</v>
      </c>
      <c r="G174" s="14">
        <f t="shared" si="22"/>
        <v>508.82046170221537</v>
      </c>
      <c r="H174" s="14">
        <f t="shared" si="17"/>
        <v>3.160551632224667</v>
      </c>
      <c r="I174" s="15">
        <f t="shared" si="18"/>
        <v>1.4783905893435594</v>
      </c>
    </row>
    <row r="175" spans="1:9" ht="12.75">
      <c r="A175" s="9">
        <v>154</v>
      </c>
      <c r="B175" s="41">
        <f ca="1" t="shared" si="19"/>
        <v>0.9096597692495321</v>
      </c>
      <c r="C175" s="14">
        <f t="shared" si="23"/>
        <v>0.31561543109114437</v>
      </c>
      <c r="D175" s="14">
        <f t="shared" si="20"/>
        <v>505.97552550108185</v>
      </c>
      <c r="E175" s="41">
        <f ca="1" t="shared" si="16"/>
        <v>0.17281538716046008</v>
      </c>
      <c r="F175" s="14">
        <f t="shared" si="21"/>
        <v>3.5110627610181404</v>
      </c>
      <c r="G175" s="14">
        <f t="shared" si="22"/>
        <v>512.3315244632336</v>
      </c>
      <c r="H175" s="14">
        <f t="shared" si="17"/>
        <v>6.355998962151716</v>
      </c>
      <c r="I175" s="15">
        <f t="shared" si="18"/>
        <v>2.8449362011335757</v>
      </c>
    </row>
    <row r="176" spans="1:9" ht="12.75">
      <c r="A176" s="9">
        <v>155</v>
      </c>
      <c r="B176" s="41">
        <f ca="1" t="shared" si="19"/>
        <v>0.42334775814777004</v>
      </c>
      <c r="C176" s="14">
        <f t="shared" si="23"/>
        <v>2.865204381377722</v>
      </c>
      <c r="D176" s="14">
        <f t="shared" si="20"/>
        <v>508.8407298824596</v>
      </c>
      <c r="E176" s="41">
        <f ca="1" t="shared" si="16"/>
        <v>0.5060545248332309</v>
      </c>
      <c r="F176" s="14">
        <f t="shared" si="21"/>
        <v>1.3622217178251654</v>
      </c>
      <c r="G176" s="14">
        <f t="shared" si="22"/>
        <v>513.6937461810587</v>
      </c>
      <c r="H176" s="14">
        <f t="shared" si="17"/>
        <v>4.85301629859913</v>
      </c>
      <c r="I176" s="15">
        <f t="shared" si="18"/>
        <v>3.490794580773964</v>
      </c>
    </row>
    <row r="177" spans="1:9" ht="12.75">
      <c r="A177" s="9">
        <v>156</v>
      </c>
      <c r="B177" s="41">
        <f ca="1" t="shared" si="19"/>
        <v>0.49050117307383645</v>
      </c>
      <c r="C177" s="14">
        <f t="shared" si="23"/>
        <v>2.374425361305791</v>
      </c>
      <c r="D177" s="14">
        <f t="shared" si="20"/>
        <v>511.21515524376537</v>
      </c>
      <c r="E177" s="41">
        <f ca="1" t="shared" si="16"/>
        <v>0.8425104090749245</v>
      </c>
      <c r="F177" s="14">
        <f t="shared" si="21"/>
        <v>0.3427385236937378</v>
      </c>
      <c r="G177" s="14">
        <f t="shared" si="22"/>
        <v>514.0364847047524</v>
      </c>
      <c r="H177" s="14">
        <f t="shared" si="17"/>
        <v>2.8213294609870445</v>
      </c>
      <c r="I177" s="15">
        <f t="shared" si="18"/>
        <v>2.4785909372933066</v>
      </c>
    </row>
    <row r="178" spans="1:9" ht="12.75">
      <c r="A178" s="9">
        <v>157</v>
      </c>
      <c r="B178" s="41">
        <f ca="1" t="shared" si="19"/>
        <v>0.12537207760646307</v>
      </c>
      <c r="C178" s="14">
        <f t="shared" si="23"/>
        <v>6.921564473974451</v>
      </c>
      <c r="D178" s="14">
        <f t="shared" si="20"/>
        <v>518.1367197177398</v>
      </c>
      <c r="E178" s="41">
        <f ca="1" t="shared" si="16"/>
        <v>0.06207424736880918</v>
      </c>
      <c r="F178" s="14">
        <f t="shared" si="21"/>
        <v>5.558848144414751</v>
      </c>
      <c r="G178" s="14">
        <f t="shared" si="22"/>
        <v>523.6955678621545</v>
      </c>
      <c r="H178" s="14">
        <f t="shared" si="17"/>
        <v>5.558848144414696</v>
      </c>
      <c r="I178" s="15">
        <f t="shared" si="18"/>
        <v>-5.417888360170764E-14</v>
      </c>
    </row>
    <row r="179" spans="1:9" ht="12.75">
      <c r="A179" s="9">
        <v>158</v>
      </c>
      <c r="B179" s="41">
        <f ca="1" t="shared" si="19"/>
        <v>0.47326280878501237</v>
      </c>
      <c r="C179" s="14">
        <f t="shared" si="23"/>
        <v>2.4936814122683266</v>
      </c>
      <c r="D179" s="14">
        <f t="shared" si="20"/>
        <v>520.6304011300081</v>
      </c>
      <c r="E179" s="41">
        <f ca="1" t="shared" si="16"/>
        <v>0.3746920626461021</v>
      </c>
      <c r="F179" s="14">
        <f t="shared" si="21"/>
        <v>1.9633015132610059</v>
      </c>
      <c r="G179" s="14">
        <f t="shared" si="22"/>
        <v>525.6588693754155</v>
      </c>
      <c r="H179" s="14">
        <f t="shared" si="17"/>
        <v>5.028468245407453</v>
      </c>
      <c r="I179" s="15">
        <f t="shared" si="18"/>
        <v>3.065166732146447</v>
      </c>
    </row>
    <row r="180" spans="1:9" ht="12.75">
      <c r="A180" s="9">
        <v>159</v>
      </c>
      <c r="B180" s="41">
        <f ca="1" t="shared" si="19"/>
        <v>0.6382508844118506</v>
      </c>
      <c r="C180" s="14">
        <f t="shared" si="23"/>
        <v>1.4967461239300393</v>
      </c>
      <c r="D180" s="14">
        <f t="shared" si="20"/>
        <v>522.1271472539381</v>
      </c>
      <c r="E180" s="41">
        <f ca="1" t="shared" si="16"/>
        <v>0.97313546126287</v>
      </c>
      <c r="F180" s="14">
        <f t="shared" si="21"/>
        <v>0.05446397255573275</v>
      </c>
      <c r="G180" s="14">
        <f t="shared" si="22"/>
        <v>525.7133333479712</v>
      </c>
      <c r="H180" s="14">
        <f t="shared" si="17"/>
        <v>3.58618609403311</v>
      </c>
      <c r="I180" s="15">
        <f t="shared" si="18"/>
        <v>3.5317221214773773</v>
      </c>
    </row>
    <row r="181" spans="1:9" ht="12.75">
      <c r="A181" s="9">
        <v>160</v>
      </c>
      <c r="B181" s="41">
        <f ca="1" t="shared" si="19"/>
        <v>0.5196443258206305</v>
      </c>
      <c r="C181" s="14">
        <f t="shared" si="23"/>
        <v>2.1820356341340275</v>
      </c>
      <c r="D181" s="14">
        <f t="shared" si="20"/>
        <v>524.3091828880722</v>
      </c>
      <c r="E181" s="41">
        <f ca="1" t="shared" si="16"/>
        <v>0.08367394445181375</v>
      </c>
      <c r="F181" s="14">
        <f t="shared" si="21"/>
        <v>4.961655293643269</v>
      </c>
      <c r="G181" s="14">
        <f t="shared" si="22"/>
        <v>530.6749886416145</v>
      </c>
      <c r="H181" s="14">
        <f t="shared" si="17"/>
        <v>6.365805753542304</v>
      </c>
      <c r="I181" s="15">
        <f t="shared" si="18"/>
        <v>1.4041504598990349</v>
      </c>
    </row>
    <row r="182" spans="1:9" ht="12.75">
      <c r="A182" s="9">
        <v>161</v>
      </c>
      <c r="B182" s="41">
        <f ca="1" t="shared" si="19"/>
        <v>0.47635763336990333</v>
      </c>
      <c r="C182" s="14">
        <f t="shared" si="23"/>
        <v>2.471954587497411</v>
      </c>
      <c r="D182" s="14">
        <f t="shared" si="20"/>
        <v>526.7811374755696</v>
      </c>
      <c r="E182" s="41">
        <f ca="1" t="shared" si="16"/>
        <v>0.8091714028046484</v>
      </c>
      <c r="F182" s="14">
        <f t="shared" si="21"/>
        <v>0.4234890287925089</v>
      </c>
      <c r="G182" s="14">
        <f t="shared" si="22"/>
        <v>531.098477670407</v>
      </c>
      <c r="H182" s="14">
        <f t="shared" si="17"/>
        <v>4.317340194837357</v>
      </c>
      <c r="I182" s="15">
        <f t="shared" si="18"/>
        <v>3.893851166044848</v>
      </c>
    </row>
    <row r="183" spans="1:9" ht="12.75">
      <c r="A183" s="9">
        <v>162</v>
      </c>
      <c r="B183" s="41">
        <f ca="1" t="shared" si="19"/>
        <v>0.6635032105318572</v>
      </c>
      <c r="C183" s="14">
        <f t="shared" si="23"/>
        <v>1.3674052881319378</v>
      </c>
      <c r="D183" s="14">
        <f t="shared" si="20"/>
        <v>528.1485427637016</v>
      </c>
      <c r="E183" s="41">
        <f ca="1" t="shared" si="16"/>
        <v>0.3147946079220858</v>
      </c>
      <c r="F183" s="14">
        <f t="shared" si="21"/>
        <v>2.3116697823370793</v>
      </c>
      <c r="G183" s="14">
        <f t="shared" si="22"/>
        <v>533.410147452744</v>
      </c>
      <c r="H183" s="14">
        <f t="shared" si="17"/>
        <v>5.261604689042429</v>
      </c>
      <c r="I183" s="15">
        <f t="shared" si="18"/>
        <v>2.9499349067053493</v>
      </c>
    </row>
    <row r="184" spans="1:9" ht="12.75">
      <c r="A184" s="9">
        <v>163</v>
      </c>
      <c r="B184" s="41">
        <f ca="1" t="shared" si="19"/>
        <v>0.8922158819071919</v>
      </c>
      <c r="C184" s="14">
        <f t="shared" si="23"/>
        <v>0.38015718536311455</v>
      </c>
      <c r="D184" s="14">
        <f t="shared" si="20"/>
        <v>528.5286999490647</v>
      </c>
      <c r="E184" s="41">
        <f ca="1" t="shared" si="16"/>
        <v>0.3058857008052054</v>
      </c>
      <c r="F184" s="14">
        <f t="shared" si="21"/>
        <v>2.3690875471772705</v>
      </c>
      <c r="G184" s="14">
        <f t="shared" si="22"/>
        <v>535.7792349999213</v>
      </c>
      <c r="H184" s="14">
        <f t="shared" si="17"/>
        <v>7.25053505085657</v>
      </c>
      <c r="I184" s="15">
        <f t="shared" si="18"/>
        <v>4.881447503679299</v>
      </c>
    </row>
    <row r="185" spans="1:9" ht="12.75">
      <c r="A185" s="9">
        <v>164</v>
      </c>
      <c r="B185" s="41">
        <f ca="1" t="shared" si="19"/>
        <v>0.5800510018207827</v>
      </c>
      <c r="C185" s="14">
        <f t="shared" si="23"/>
        <v>1.8154641504463052</v>
      </c>
      <c r="D185" s="14">
        <f t="shared" si="20"/>
        <v>530.3441640995111</v>
      </c>
      <c r="E185" s="41">
        <f ca="1" t="shared" si="16"/>
        <v>0.16068573044504686</v>
      </c>
      <c r="F185" s="14">
        <f t="shared" si="21"/>
        <v>3.6566096128324372</v>
      </c>
      <c r="G185" s="14">
        <f t="shared" si="22"/>
        <v>539.4358446127537</v>
      </c>
      <c r="H185" s="14">
        <f t="shared" si="17"/>
        <v>9.091680513242636</v>
      </c>
      <c r="I185" s="15">
        <f t="shared" si="18"/>
        <v>5.435070900410199</v>
      </c>
    </row>
    <row r="186" spans="1:9" ht="12.75">
      <c r="A186" s="9">
        <v>165</v>
      </c>
      <c r="B186" s="41">
        <f ca="1" t="shared" si="19"/>
        <v>0.4500935468895042</v>
      </c>
      <c r="C186" s="14">
        <f t="shared" si="23"/>
        <v>2.6609994528185323</v>
      </c>
      <c r="D186" s="14">
        <f t="shared" si="20"/>
        <v>533.0051635523296</v>
      </c>
      <c r="E186" s="41">
        <f ca="1" t="shared" si="16"/>
        <v>0.15221966792897312</v>
      </c>
      <c r="F186" s="14">
        <f t="shared" si="21"/>
        <v>3.7648612353312316</v>
      </c>
      <c r="G186" s="14">
        <f t="shared" si="22"/>
        <v>543.2007058480849</v>
      </c>
      <c r="H186" s="14">
        <f t="shared" si="17"/>
        <v>10.195542295755331</v>
      </c>
      <c r="I186" s="15">
        <f t="shared" si="18"/>
        <v>6.430681060424099</v>
      </c>
    </row>
    <row r="187" spans="1:9" ht="12.75">
      <c r="A187" s="9">
        <v>166</v>
      </c>
      <c r="B187" s="41">
        <f ca="1" t="shared" si="19"/>
        <v>0.7391547466191721</v>
      </c>
      <c r="C187" s="14">
        <f t="shared" si="23"/>
        <v>1.0074932664303908</v>
      </c>
      <c r="D187" s="14">
        <f t="shared" si="20"/>
        <v>534.01265681876</v>
      </c>
      <c r="E187" s="41">
        <f ca="1" t="shared" si="16"/>
        <v>0.7423827403184939</v>
      </c>
      <c r="F187" s="14">
        <f t="shared" si="21"/>
        <v>0.5957806925476092</v>
      </c>
      <c r="G187" s="14">
        <f t="shared" si="22"/>
        <v>543.7964865406325</v>
      </c>
      <c r="H187" s="14">
        <f t="shared" si="17"/>
        <v>9.783829721872507</v>
      </c>
      <c r="I187" s="15">
        <f t="shared" si="18"/>
        <v>9.188049029324898</v>
      </c>
    </row>
    <row r="188" spans="1:9" ht="12.75">
      <c r="A188" s="9">
        <v>167</v>
      </c>
      <c r="B188" s="41">
        <f ca="1" t="shared" si="19"/>
        <v>0.17284673941010276</v>
      </c>
      <c r="C188" s="14">
        <f t="shared" si="23"/>
        <v>5.851166588295593</v>
      </c>
      <c r="D188" s="14">
        <f t="shared" si="20"/>
        <v>539.8638234070555</v>
      </c>
      <c r="E188" s="41">
        <f ca="1" t="shared" si="16"/>
        <v>0.004228801113971947</v>
      </c>
      <c r="F188" s="14">
        <f t="shared" si="21"/>
        <v>10.931673501378423</v>
      </c>
      <c r="G188" s="14">
        <f t="shared" si="22"/>
        <v>554.7281600420109</v>
      </c>
      <c r="H188" s="14">
        <f t="shared" si="17"/>
        <v>14.864336634955407</v>
      </c>
      <c r="I188" s="15">
        <f t="shared" si="18"/>
        <v>3.932663133576984</v>
      </c>
    </row>
    <row r="189" spans="1:9" ht="12.75">
      <c r="A189" s="9">
        <v>168</v>
      </c>
      <c r="B189" s="41">
        <f ca="1" t="shared" si="19"/>
        <v>0.7563345402443142</v>
      </c>
      <c r="C189" s="14">
        <f t="shared" si="23"/>
        <v>0.9309049571072355</v>
      </c>
      <c r="D189" s="14">
        <f t="shared" si="20"/>
        <v>540.7947283641628</v>
      </c>
      <c r="E189" s="41">
        <f ca="1" t="shared" si="16"/>
        <v>0.8080432646167512</v>
      </c>
      <c r="F189" s="14">
        <f t="shared" si="21"/>
        <v>0.4262793531535592</v>
      </c>
      <c r="G189" s="14">
        <f t="shared" si="22"/>
        <v>555.1544393951644</v>
      </c>
      <c r="H189" s="14">
        <f t="shared" si="17"/>
        <v>14.359711031001666</v>
      </c>
      <c r="I189" s="15">
        <f t="shared" si="18"/>
        <v>13.933431677848107</v>
      </c>
    </row>
    <row r="190" spans="1:9" ht="12.75">
      <c r="A190" s="9">
        <v>169</v>
      </c>
      <c r="B190" s="41">
        <f ca="1" t="shared" si="19"/>
        <v>0.3126509528093111</v>
      </c>
      <c r="C190" s="14">
        <f t="shared" si="23"/>
        <v>3.8755595914883045</v>
      </c>
      <c r="D190" s="14">
        <f t="shared" si="20"/>
        <v>544.6702879556511</v>
      </c>
      <c r="E190" s="41">
        <f ca="1" t="shared" si="16"/>
        <v>0.5272983114005312</v>
      </c>
      <c r="F190" s="14">
        <f t="shared" si="21"/>
        <v>1.2799776696028713</v>
      </c>
      <c r="G190" s="14">
        <f t="shared" si="22"/>
        <v>556.4344170647673</v>
      </c>
      <c r="H190" s="14">
        <f t="shared" si="17"/>
        <v>11.764129109116197</v>
      </c>
      <c r="I190" s="15">
        <f t="shared" si="18"/>
        <v>10.484151439513326</v>
      </c>
    </row>
    <row r="191" spans="1:9" ht="12.75">
      <c r="A191" s="9">
        <v>170</v>
      </c>
      <c r="B191" s="41">
        <f ca="1" t="shared" si="19"/>
        <v>0.2790043095359749</v>
      </c>
      <c r="C191" s="14">
        <f t="shared" si="23"/>
        <v>4.255093503048547</v>
      </c>
      <c r="D191" s="14">
        <f t="shared" si="20"/>
        <v>548.9253814586997</v>
      </c>
      <c r="E191" s="41">
        <f ca="1" t="shared" si="16"/>
        <v>0.47279462084425217</v>
      </c>
      <c r="F191" s="14">
        <f t="shared" si="21"/>
        <v>1.498188380375878</v>
      </c>
      <c r="G191" s="14">
        <f t="shared" si="22"/>
        <v>557.9326054451432</v>
      </c>
      <c r="H191" s="14">
        <f t="shared" si="17"/>
        <v>9.007223986443478</v>
      </c>
      <c r="I191" s="15">
        <f t="shared" si="18"/>
        <v>7.5090356060676</v>
      </c>
    </row>
    <row r="192" spans="1:9" ht="12.75">
      <c r="A192" s="9">
        <v>171</v>
      </c>
      <c r="B192" s="41">
        <f ca="1" t="shared" si="19"/>
        <v>0.26118192417366215</v>
      </c>
      <c r="C192" s="14">
        <f t="shared" si="23"/>
        <v>4.475126956616606</v>
      </c>
      <c r="D192" s="14">
        <f t="shared" si="20"/>
        <v>553.4005084153163</v>
      </c>
      <c r="E192" s="41">
        <f ca="1" t="shared" si="16"/>
        <v>0.1699685844232608</v>
      </c>
      <c r="F192" s="14">
        <f t="shared" si="21"/>
        <v>3.5442833130385396</v>
      </c>
      <c r="G192" s="14">
        <f t="shared" si="22"/>
        <v>561.4768887581818</v>
      </c>
      <c r="H192" s="14">
        <f t="shared" si="17"/>
        <v>8.076380342865491</v>
      </c>
      <c r="I192" s="15">
        <f t="shared" si="18"/>
        <v>4.532097029826952</v>
      </c>
    </row>
    <row r="193" spans="1:9" ht="12.75">
      <c r="A193" s="9">
        <v>172</v>
      </c>
      <c r="B193" s="41">
        <f ca="1" t="shared" si="19"/>
        <v>0.5385449399169304</v>
      </c>
      <c r="C193" s="14">
        <f t="shared" si="23"/>
        <v>2.062947773276798</v>
      </c>
      <c r="D193" s="14">
        <f t="shared" si="20"/>
        <v>555.4634561885931</v>
      </c>
      <c r="E193" s="41">
        <f ca="1" t="shared" si="16"/>
        <v>0.5280479219615541</v>
      </c>
      <c r="F193" s="14">
        <f t="shared" si="21"/>
        <v>1.2771364762072202</v>
      </c>
      <c r="G193" s="14">
        <f t="shared" si="22"/>
        <v>562.754025234389</v>
      </c>
      <c r="H193" s="14">
        <f t="shared" si="17"/>
        <v>7.290569045795905</v>
      </c>
      <c r="I193" s="15">
        <f t="shared" si="18"/>
        <v>6.013432569588685</v>
      </c>
    </row>
    <row r="194" spans="1:9" ht="12.75">
      <c r="A194" s="9">
        <v>173</v>
      </c>
      <c r="B194" s="41">
        <f ca="1" t="shared" si="19"/>
        <v>0.6540400384828344</v>
      </c>
      <c r="C194" s="14">
        <f t="shared" si="23"/>
        <v>1.4152890282569912</v>
      </c>
      <c r="D194" s="14">
        <f t="shared" si="20"/>
        <v>556.8787452168501</v>
      </c>
      <c r="E194" s="41">
        <f ca="1" t="shared" si="16"/>
        <v>0.8668482558723105</v>
      </c>
      <c r="F194" s="14">
        <f t="shared" si="21"/>
        <v>0.2857826791633385</v>
      </c>
      <c r="G194" s="14">
        <f t="shared" si="22"/>
        <v>563.0398079135524</v>
      </c>
      <c r="H194" s="14">
        <f t="shared" si="17"/>
        <v>6.161062696702288</v>
      </c>
      <c r="I194" s="15">
        <f t="shared" si="18"/>
        <v>5.87528001753895</v>
      </c>
    </row>
    <row r="195" spans="1:9" ht="12.75">
      <c r="A195" s="9">
        <v>174</v>
      </c>
      <c r="B195" s="41">
        <f ca="1" t="shared" si="19"/>
        <v>0.5992712262537911</v>
      </c>
      <c r="C195" s="14">
        <f t="shared" si="23"/>
        <v>1.706803283095351</v>
      </c>
      <c r="D195" s="14">
        <f t="shared" si="20"/>
        <v>558.5855484999455</v>
      </c>
      <c r="E195" s="41">
        <f ca="1" t="shared" si="16"/>
        <v>0.431081918466131</v>
      </c>
      <c r="F195" s="14">
        <f t="shared" si="21"/>
        <v>1.6829142817838887</v>
      </c>
      <c r="G195" s="14">
        <f t="shared" si="22"/>
        <v>564.7227221953362</v>
      </c>
      <c r="H195" s="14">
        <f t="shared" si="17"/>
        <v>6.137173695390743</v>
      </c>
      <c r="I195" s="15">
        <f t="shared" si="18"/>
        <v>4.454259413606854</v>
      </c>
    </row>
    <row r="196" spans="1:9" ht="12.75">
      <c r="A196" s="9">
        <v>175</v>
      </c>
      <c r="B196" s="41">
        <f ca="1" t="shared" si="19"/>
        <v>0.20959046372327195</v>
      </c>
      <c r="C196" s="14">
        <f t="shared" si="23"/>
        <v>5.208666083579221</v>
      </c>
      <c r="D196" s="14">
        <f t="shared" si="20"/>
        <v>563.7942145835248</v>
      </c>
      <c r="E196" s="41">
        <f ca="1" t="shared" si="16"/>
        <v>0.4540494608408987</v>
      </c>
      <c r="F196" s="14">
        <f t="shared" si="21"/>
        <v>1.5790982845826838</v>
      </c>
      <c r="G196" s="14">
        <f t="shared" si="22"/>
        <v>566.3018204799189</v>
      </c>
      <c r="H196" s="14">
        <f t="shared" si="17"/>
        <v>2.507605896394125</v>
      </c>
      <c r="I196" s="15">
        <f t="shared" si="18"/>
        <v>0.9285076118114413</v>
      </c>
    </row>
    <row r="197" spans="1:9" ht="12.75">
      <c r="A197" s="9">
        <v>176</v>
      </c>
      <c r="B197" s="41">
        <f ca="1" t="shared" si="19"/>
        <v>0.32216660864104707</v>
      </c>
      <c r="C197" s="14">
        <f t="shared" si="23"/>
        <v>3.7756214970414668</v>
      </c>
      <c r="D197" s="14">
        <f t="shared" si="20"/>
        <v>567.5698360805662</v>
      </c>
      <c r="E197" s="41">
        <f ca="1" t="shared" si="16"/>
        <v>0.42309772146022206</v>
      </c>
      <c r="F197" s="14">
        <f t="shared" si="21"/>
        <v>1.7203042132326904</v>
      </c>
      <c r="G197" s="14">
        <f t="shared" si="22"/>
        <v>569.2901402937989</v>
      </c>
      <c r="H197" s="14">
        <f t="shared" si="17"/>
        <v>1.72030421323268</v>
      </c>
      <c r="I197" s="15">
        <f t="shared" si="18"/>
        <v>-1.0436096431476471E-14</v>
      </c>
    </row>
    <row r="198" spans="1:9" ht="12.75">
      <c r="A198" s="9">
        <v>177</v>
      </c>
      <c r="B198" s="41">
        <f ca="1" t="shared" si="19"/>
        <v>0.6830374543945261</v>
      </c>
      <c r="C198" s="14">
        <f t="shared" si="23"/>
        <v>1.2706852761852099</v>
      </c>
      <c r="D198" s="14">
        <f t="shared" si="20"/>
        <v>568.8405213567514</v>
      </c>
      <c r="E198" s="41">
        <f ca="1" t="shared" si="16"/>
        <v>0.7520834712067468</v>
      </c>
      <c r="F198" s="14">
        <f t="shared" si="21"/>
        <v>0.5698159244941646</v>
      </c>
      <c r="G198" s="14">
        <f t="shared" si="22"/>
        <v>569.8599562182931</v>
      </c>
      <c r="H198" s="14">
        <f t="shared" si="17"/>
        <v>1.0194348615416402</v>
      </c>
      <c r="I198" s="15">
        <f t="shared" si="18"/>
        <v>0.4496189370474756</v>
      </c>
    </row>
    <row r="199" spans="1:9" ht="12.75">
      <c r="A199" s="9">
        <v>178</v>
      </c>
      <c r="B199" s="41">
        <f ca="1" t="shared" si="19"/>
        <v>0.7322545270801746</v>
      </c>
      <c r="C199" s="14">
        <f t="shared" si="23"/>
        <v>1.038757036230438</v>
      </c>
      <c r="D199" s="14">
        <f t="shared" si="20"/>
        <v>569.8792783929819</v>
      </c>
      <c r="E199" s="41">
        <f ca="1" t="shared" si="16"/>
        <v>0.45988603568589825</v>
      </c>
      <c r="F199" s="14">
        <f t="shared" si="21"/>
        <v>1.5535531374052898</v>
      </c>
      <c r="G199" s="14">
        <f t="shared" si="22"/>
        <v>571.4328315303871</v>
      </c>
      <c r="H199" s="14">
        <f t="shared" si="17"/>
        <v>1.553553137405288</v>
      </c>
      <c r="I199" s="15">
        <f t="shared" si="18"/>
        <v>-1.7763568394002505E-15</v>
      </c>
    </row>
    <row r="200" spans="1:9" ht="12.75">
      <c r="A200" s="9">
        <v>179</v>
      </c>
      <c r="B200" s="41">
        <f ca="1" t="shared" si="19"/>
        <v>0.06929242719958051</v>
      </c>
      <c r="C200" s="14">
        <f t="shared" si="23"/>
        <v>8.898065514588748</v>
      </c>
      <c r="D200" s="14">
        <f t="shared" si="20"/>
        <v>578.7773439075706</v>
      </c>
      <c r="E200" s="41">
        <f ca="1" t="shared" si="16"/>
        <v>0.2266824721551457</v>
      </c>
      <c r="F200" s="14">
        <f t="shared" si="21"/>
        <v>2.968410083629787</v>
      </c>
      <c r="G200" s="14">
        <f t="shared" si="22"/>
        <v>581.7457539912004</v>
      </c>
      <c r="H200" s="14">
        <f t="shared" si="17"/>
        <v>2.9684100836298057</v>
      </c>
      <c r="I200" s="15">
        <f t="shared" si="18"/>
        <v>1.865174681370263E-14</v>
      </c>
    </row>
    <row r="201" spans="1:9" ht="12.75">
      <c r="A201" s="9">
        <v>180</v>
      </c>
      <c r="B201" s="41">
        <f ca="1" t="shared" si="19"/>
        <v>0.8489825848108339</v>
      </c>
      <c r="C201" s="14">
        <f t="shared" si="23"/>
        <v>0.5457220182382582</v>
      </c>
      <c r="D201" s="14">
        <f t="shared" si="20"/>
        <v>579.3230659258089</v>
      </c>
      <c r="E201" s="41">
        <f ca="1" t="shared" si="16"/>
        <v>0.3840765049864734</v>
      </c>
      <c r="F201" s="14">
        <f t="shared" si="21"/>
        <v>1.913827029005618</v>
      </c>
      <c r="G201" s="14">
        <f t="shared" si="22"/>
        <v>583.659581020206</v>
      </c>
      <c r="H201" s="14">
        <f t="shared" si="17"/>
        <v>4.3365150943971</v>
      </c>
      <c r="I201" s="15">
        <f t="shared" si="18"/>
        <v>2.4226880653914824</v>
      </c>
    </row>
    <row r="202" spans="1:9" ht="12.75">
      <c r="A202" s="9">
        <v>181</v>
      </c>
      <c r="B202" s="41">
        <f ca="1" t="shared" si="19"/>
        <v>0.7446937842974046</v>
      </c>
      <c r="C202" s="14">
        <f t="shared" si="23"/>
        <v>0.9826072429545724</v>
      </c>
      <c r="D202" s="14">
        <f t="shared" si="20"/>
        <v>580.3056731687635</v>
      </c>
      <c r="E202" s="41">
        <f ca="1" t="shared" si="16"/>
        <v>0.9253816056923925</v>
      </c>
      <c r="F202" s="14">
        <f t="shared" si="21"/>
        <v>0.15509815969844776</v>
      </c>
      <c r="G202" s="14">
        <f t="shared" si="22"/>
        <v>583.8146791799045</v>
      </c>
      <c r="H202" s="14">
        <f t="shared" si="17"/>
        <v>3.5090060111409684</v>
      </c>
      <c r="I202" s="15">
        <f t="shared" si="18"/>
        <v>3.3539078514425205</v>
      </c>
    </row>
    <row r="203" spans="1:9" ht="12.75">
      <c r="A203" s="9">
        <v>182</v>
      </c>
      <c r="B203" s="41">
        <f ca="1" t="shared" si="19"/>
        <v>0.9999524861810709</v>
      </c>
      <c r="C203" s="14">
        <f t="shared" si="23"/>
        <v>0.00015838315915447088</v>
      </c>
      <c r="D203" s="14">
        <f t="shared" si="20"/>
        <v>580.3058315519227</v>
      </c>
      <c r="E203" s="41">
        <f ca="1" t="shared" si="16"/>
        <v>0.12643458452354062</v>
      </c>
      <c r="F203" s="14">
        <f t="shared" si="21"/>
        <v>4.136060445914746</v>
      </c>
      <c r="G203" s="14">
        <f t="shared" si="22"/>
        <v>587.9507396258192</v>
      </c>
      <c r="H203" s="14">
        <f t="shared" si="17"/>
        <v>7.644908073896545</v>
      </c>
      <c r="I203" s="15">
        <f t="shared" si="18"/>
        <v>3.5088476279817993</v>
      </c>
    </row>
    <row r="204" spans="1:9" ht="12.75">
      <c r="A204" s="9">
        <v>183</v>
      </c>
      <c r="B204" s="41">
        <f ca="1" t="shared" si="19"/>
        <v>0.9996730094171857</v>
      </c>
      <c r="C204" s="14">
        <f t="shared" si="23"/>
        <v>0.001090146852973353</v>
      </c>
      <c r="D204" s="14">
        <f t="shared" si="20"/>
        <v>580.3069216987757</v>
      </c>
      <c r="E204" s="41">
        <f ca="1" t="shared" si="16"/>
        <v>0.21850270925410076</v>
      </c>
      <c r="F204" s="14">
        <f t="shared" si="21"/>
        <v>3.0419137303821886</v>
      </c>
      <c r="G204" s="14">
        <f t="shared" si="22"/>
        <v>590.9926533562013</v>
      </c>
      <c r="H204" s="14">
        <f t="shared" si="17"/>
        <v>10.685731657425663</v>
      </c>
      <c r="I204" s="15">
        <f t="shared" si="18"/>
        <v>7.643817927043474</v>
      </c>
    </row>
    <row r="205" spans="1:9" ht="12.75">
      <c r="A205" s="9">
        <v>184</v>
      </c>
      <c r="B205" s="41">
        <f ca="1" t="shared" si="19"/>
        <v>0.44585972365435467</v>
      </c>
      <c r="C205" s="14">
        <f t="shared" si="23"/>
        <v>2.692502991295079</v>
      </c>
      <c r="D205" s="14">
        <f t="shared" si="20"/>
        <v>582.9994246900708</v>
      </c>
      <c r="E205" s="41">
        <f ca="1" t="shared" si="16"/>
        <v>0.4792798264646425</v>
      </c>
      <c r="F205" s="14">
        <f t="shared" si="21"/>
        <v>1.4709413265632811</v>
      </c>
      <c r="G205" s="14">
        <f t="shared" si="22"/>
        <v>592.4635946827647</v>
      </c>
      <c r="H205" s="14">
        <f t="shared" si="17"/>
        <v>9.464169992693883</v>
      </c>
      <c r="I205" s="15">
        <f t="shared" si="18"/>
        <v>7.993228666130602</v>
      </c>
    </row>
    <row r="206" spans="1:9" ht="12.75">
      <c r="A206" s="9">
        <v>185</v>
      </c>
      <c r="B206" s="41">
        <f ca="1" t="shared" si="19"/>
        <v>0.4262533889342892</v>
      </c>
      <c r="C206" s="14">
        <f t="shared" si="23"/>
        <v>2.842404332790129</v>
      </c>
      <c r="D206" s="14">
        <f t="shared" si="20"/>
        <v>585.8418290228609</v>
      </c>
      <c r="E206" s="41">
        <f ca="1" t="shared" si="16"/>
        <v>0.48052825097510077</v>
      </c>
      <c r="F206" s="14">
        <f t="shared" si="21"/>
        <v>1.4657385146935238</v>
      </c>
      <c r="G206" s="14">
        <f t="shared" si="22"/>
        <v>593.9293331974582</v>
      </c>
      <c r="H206" s="14">
        <f t="shared" si="17"/>
        <v>8.087504174597257</v>
      </c>
      <c r="I206" s="15">
        <f t="shared" si="18"/>
        <v>6.621765659903733</v>
      </c>
    </row>
    <row r="207" spans="1:9" ht="12.75">
      <c r="A207" s="9">
        <v>186</v>
      </c>
      <c r="B207" s="41">
        <f ca="1" t="shared" si="19"/>
        <v>0.9096033933804026</v>
      </c>
      <c r="C207" s="14">
        <f t="shared" si="23"/>
        <v>0.3158220197449302</v>
      </c>
      <c r="D207" s="14">
        <f t="shared" si="20"/>
        <v>586.1576510426058</v>
      </c>
      <c r="E207" s="41">
        <f ca="1" t="shared" si="16"/>
        <v>0.8576793810458176</v>
      </c>
      <c r="F207" s="14">
        <f t="shared" si="21"/>
        <v>0.30704986219077</v>
      </c>
      <c r="G207" s="14">
        <f t="shared" si="22"/>
        <v>594.2363830596489</v>
      </c>
      <c r="H207" s="14">
        <f t="shared" si="17"/>
        <v>8.07873201704308</v>
      </c>
      <c r="I207" s="15">
        <f t="shared" si="18"/>
        <v>7.771682154852311</v>
      </c>
    </row>
    <row r="208" spans="1:9" ht="12.75">
      <c r="A208" s="9">
        <v>187</v>
      </c>
      <c r="B208" s="41">
        <f ca="1" t="shared" si="19"/>
        <v>0.4375010972806619</v>
      </c>
      <c r="C208" s="14">
        <f t="shared" si="23"/>
        <v>2.755586883725096</v>
      </c>
      <c r="D208" s="14">
        <f t="shared" si="20"/>
        <v>588.9132379263309</v>
      </c>
      <c r="E208" s="41">
        <f ca="1" t="shared" si="16"/>
        <v>0.1993326903961965</v>
      </c>
      <c r="F208" s="14">
        <f t="shared" si="21"/>
        <v>3.225560078283916</v>
      </c>
      <c r="G208" s="14">
        <f t="shared" si="22"/>
        <v>597.4619431379328</v>
      </c>
      <c r="H208" s="14">
        <f t="shared" si="17"/>
        <v>8.548705211601941</v>
      </c>
      <c r="I208" s="15">
        <f t="shared" si="18"/>
        <v>5.323145133318025</v>
      </c>
    </row>
    <row r="209" spans="1:9" ht="12.75">
      <c r="A209" s="9">
        <v>188</v>
      </c>
      <c r="B209" s="41">
        <f ca="1" t="shared" si="19"/>
        <v>0.6402836955602567</v>
      </c>
      <c r="C209" s="14">
        <f t="shared" si="23"/>
        <v>1.486146421775177</v>
      </c>
      <c r="D209" s="14">
        <f t="shared" si="20"/>
        <v>590.3993843481061</v>
      </c>
      <c r="E209" s="41">
        <f ca="1" t="shared" si="16"/>
        <v>0.4128895230312999</v>
      </c>
      <c r="F209" s="14">
        <f t="shared" si="21"/>
        <v>1.7691504410376528</v>
      </c>
      <c r="G209" s="14">
        <f t="shared" si="22"/>
        <v>599.2310935789706</v>
      </c>
      <c r="H209" s="14">
        <f t="shared" si="17"/>
        <v>8.831709230864476</v>
      </c>
      <c r="I209" s="15">
        <f t="shared" si="18"/>
        <v>7.062558789826824</v>
      </c>
    </row>
    <row r="210" spans="1:9" ht="12.75">
      <c r="A210" s="9">
        <v>189</v>
      </c>
      <c r="B210" s="41">
        <f ca="1" t="shared" si="19"/>
        <v>0.9057559267585338</v>
      </c>
      <c r="C210" s="14">
        <f t="shared" si="23"/>
        <v>0.32995135248892193</v>
      </c>
      <c r="D210" s="14">
        <f t="shared" si="20"/>
        <v>590.729335700595</v>
      </c>
      <c r="E210" s="41">
        <f ca="1" t="shared" si="16"/>
        <v>0.4225844173223736</v>
      </c>
      <c r="F210" s="14">
        <f t="shared" si="21"/>
        <v>1.722732095659643</v>
      </c>
      <c r="G210" s="14">
        <f t="shared" si="22"/>
        <v>600.9538256746303</v>
      </c>
      <c r="H210" s="14">
        <f t="shared" si="17"/>
        <v>10.224489974035237</v>
      </c>
      <c r="I210" s="15">
        <f t="shared" si="18"/>
        <v>8.501757878375594</v>
      </c>
    </row>
    <row r="211" spans="1:9" ht="12.75">
      <c r="A211" s="9">
        <v>190</v>
      </c>
      <c r="B211" s="41">
        <f ca="1" t="shared" si="19"/>
        <v>0.11085372456234177</v>
      </c>
      <c r="C211" s="14">
        <f t="shared" si="23"/>
        <v>7.33181247821053</v>
      </c>
      <c r="D211" s="14">
        <f t="shared" si="20"/>
        <v>598.0611481788055</v>
      </c>
      <c r="E211" s="41">
        <f ca="1" t="shared" si="16"/>
        <v>0.764403956564232</v>
      </c>
      <c r="F211" s="14">
        <f t="shared" si="21"/>
        <v>0.5373177811807761</v>
      </c>
      <c r="G211" s="14">
        <f t="shared" si="22"/>
        <v>601.4911434558111</v>
      </c>
      <c r="H211" s="14">
        <f t="shared" si="17"/>
        <v>3.4299952770055597</v>
      </c>
      <c r="I211" s="15">
        <f t="shared" si="18"/>
        <v>2.892677495824784</v>
      </c>
    </row>
    <row r="212" spans="1:9" ht="12.75">
      <c r="A212" s="9">
        <v>191</v>
      </c>
      <c r="B212" s="41">
        <f ca="1" t="shared" si="19"/>
        <v>0.605732565596636</v>
      </c>
      <c r="C212" s="14">
        <f t="shared" si="23"/>
        <v>1.6710556707192512</v>
      </c>
      <c r="D212" s="14">
        <f t="shared" si="20"/>
        <v>599.7322038495248</v>
      </c>
      <c r="E212" s="41">
        <f ca="1" t="shared" si="16"/>
        <v>0.8352054858931437</v>
      </c>
      <c r="F212" s="14">
        <f t="shared" si="21"/>
        <v>0.36015498703337057</v>
      </c>
      <c r="G212" s="14">
        <f t="shared" si="22"/>
        <v>601.8512984428445</v>
      </c>
      <c r="H212" s="14">
        <f t="shared" si="17"/>
        <v>2.119094593319687</v>
      </c>
      <c r="I212" s="15">
        <f t="shared" si="18"/>
        <v>1.7589396062863165</v>
      </c>
    </row>
    <row r="213" spans="1:9" ht="12.75">
      <c r="A213" s="9">
        <v>192</v>
      </c>
      <c r="B213" s="41">
        <f ca="1" t="shared" si="19"/>
        <v>0.02121926540735125</v>
      </c>
      <c r="C213" s="14">
        <f t="shared" si="23"/>
        <v>12.842819214445738</v>
      </c>
      <c r="D213" s="14">
        <f t="shared" si="20"/>
        <v>612.5750230639705</v>
      </c>
      <c r="E213" s="41">
        <f ca="1" t="shared" si="16"/>
        <v>0.9798008225726396</v>
      </c>
      <c r="F213" s="14">
        <f t="shared" si="21"/>
        <v>0.0408119404936917</v>
      </c>
      <c r="G213" s="14">
        <f t="shared" si="22"/>
        <v>612.6158350044642</v>
      </c>
      <c r="H213" s="14">
        <f t="shared" si="17"/>
        <v>0.04081194049365422</v>
      </c>
      <c r="I213" s="15">
        <f t="shared" si="18"/>
        <v>-3.747696597500294E-14</v>
      </c>
    </row>
    <row r="214" spans="1:9" ht="12.75">
      <c r="A214" s="9">
        <v>193</v>
      </c>
      <c r="B214" s="41">
        <f ca="1" t="shared" si="19"/>
        <v>0.00782098485545335</v>
      </c>
      <c r="C214" s="14">
        <f t="shared" si="23"/>
        <v>16.16981597253237</v>
      </c>
      <c r="D214" s="14">
        <f t="shared" si="20"/>
        <v>628.7448390365029</v>
      </c>
      <c r="E214" s="41">
        <f aca="true" ca="1" t="shared" si="24" ref="E214:E277">RAND()</f>
        <v>0.045389316141184466</v>
      </c>
      <c r="F214" s="14">
        <f t="shared" si="21"/>
        <v>6.184957057830663</v>
      </c>
      <c r="G214" s="14">
        <f t="shared" si="22"/>
        <v>634.9297960943335</v>
      </c>
      <c r="H214" s="14">
        <f aca="true" t="shared" si="25" ref="H214:H277">G214-D214</f>
        <v>6.184957057830616</v>
      </c>
      <c r="I214" s="15">
        <f aca="true" t="shared" si="26" ref="I214:I277">+H214-F214</f>
        <v>-4.707345624410664E-14</v>
      </c>
    </row>
    <row r="215" spans="1:9" ht="12.75">
      <c r="A215" s="9">
        <v>194</v>
      </c>
      <c r="B215" s="41">
        <f aca="true" ca="1" t="shared" si="27" ref="B215:B278">RAND()</f>
        <v>0.516525455043769</v>
      </c>
      <c r="C215" s="14">
        <f t="shared" si="23"/>
        <v>2.2021023597074048</v>
      </c>
      <c r="D215" s="14">
        <f aca="true" t="shared" si="28" ref="D215:D278">D214+C215</f>
        <v>630.9469413962103</v>
      </c>
      <c r="E215" s="41">
        <f ca="1" t="shared" si="24"/>
        <v>0.6831110948290542</v>
      </c>
      <c r="F215" s="14">
        <f aca="true" t="shared" si="29" ref="F215:F278">-LN(E215)/$F$5</f>
        <v>0.7621955509900438</v>
      </c>
      <c r="G215" s="14">
        <f aca="true" t="shared" si="30" ref="G215:G278">F215+MAX(D215,G214)</f>
        <v>635.6919916453236</v>
      </c>
      <c r="H215" s="14">
        <f t="shared" si="25"/>
        <v>4.745050249113319</v>
      </c>
      <c r="I215" s="15">
        <f t="shared" si="26"/>
        <v>3.9828546981232753</v>
      </c>
    </row>
    <row r="216" spans="1:9" ht="12.75">
      <c r="A216" s="9">
        <v>195</v>
      </c>
      <c r="B216" s="41">
        <f ca="1" t="shared" si="27"/>
        <v>0.5600555135378316</v>
      </c>
      <c r="C216" s="14">
        <f aca="true" t="shared" si="31" ref="C216:C279">-LN(B216)/$F$4</f>
        <v>1.9323978961619004</v>
      </c>
      <c r="D216" s="14">
        <f t="shared" si="28"/>
        <v>632.8793392923722</v>
      </c>
      <c r="E216" s="41">
        <f ca="1" t="shared" si="24"/>
        <v>0.6275808760915211</v>
      </c>
      <c r="F216" s="14">
        <f t="shared" si="29"/>
        <v>0.9317654601593673</v>
      </c>
      <c r="G216" s="14">
        <f t="shared" si="30"/>
        <v>636.6237571054829</v>
      </c>
      <c r="H216" s="14">
        <f t="shared" si="25"/>
        <v>3.744417813110772</v>
      </c>
      <c r="I216" s="15">
        <f t="shared" si="26"/>
        <v>2.8126523529514045</v>
      </c>
    </row>
    <row r="217" spans="1:9" ht="12.75">
      <c r="A217" s="9">
        <v>196</v>
      </c>
      <c r="B217" s="41">
        <f ca="1" t="shared" si="27"/>
        <v>0.8071834567267628</v>
      </c>
      <c r="C217" s="14">
        <f t="shared" si="31"/>
        <v>0.7140143493084807</v>
      </c>
      <c r="D217" s="14">
        <f t="shared" si="28"/>
        <v>633.5933536416807</v>
      </c>
      <c r="E217" s="41">
        <f ca="1" t="shared" si="24"/>
        <v>0.8871210929514399</v>
      </c>
      <c r="F217" s="14">
        <f t="shared" si="29"/>
        <v>0.2395475726316834</v>
      </c>
      <c r="G217" s="14">
        <f t="shared" si="30"/>
        <v>636.8633046781146</v>
      </c>
      <c r="H217" s="14">
        <f t="shared" si="25"/>
        <v>3.269951036433895</v>
      </c>
      <c r="I217" s="15">
        <f t="shared" si="26"/>
        <v>3.0304034638022115</v>
      </c>
    </row>
    <row r="218" spans="1:9" ht="12.75">
      <c r="A218" s="9">
        <v>197</v>
      </c>
      <c r="B218" s="41">
        <f ca="1" t="shared" si="27"/>
        <v>0.3704913813722357</v>
      </c>
      <c r="C218" s="14">
        <f t="shared" si="31"/>
        <v>3.3097503222325786</v>
      </c>
      <c r="D218" s="14">
        <f t="shared" si="28"/>
        <v>636.9031039639133</v>
      </c>
      <c r="E218" s="41">
        <f ca="1" t="shared" si="24"/>
        <v>0.07093735811963664</v>
      </c>
      <c r="F218" s="14">
        <f t="shared" si="29"/>
        <v>5.291916142768044</v>
      </c>
      <c r="G218" s="14">
        <f t="shared" si="30"/>
        <v>642.1950201066813</v>
      </c>
      <c r="H218" s="14">
        <f t="shared" si="25"/>
        <v>5.291916142768059</v>
      </c>
      <c r="I218" s="15">
        <f t="shared" si="26"/>
        <v>1.509903313490213E-14</v>
      </c>
    </row>
    <row r="219" spans="1:9" ht="12.75">
      <c r="A219" s="9">
        <v>198</v>
      </c>
      <c r="B219" s="41">
        <f ca="1" t="shared" si="27"/>
        <v>0.145622560266915</v>
      </c>
      <c r="C219" s="14">
        <f t="shared" si="31"/>
        <v>6.422457361114761</v>
      </c>
      <c r="D219" s="14">
        <f t="shared" si="28"/>
        <v>643.325561325028</v>
      </c>
      <c r="E219" s="41">
        <f ca="1" t="shared" si="24"/>
        <v>0.3930210376090133</v>
      </c>
      <c r="F219" s="14">
        <f t="shared" si="29"/>
        <v>1.8677842754677199</v>
      </c>
      <c r="G219" s="14">
        <f t="shared" si="30"/>
        <v>645.1933456004957</v>
      </c>
      <c r="H219" s="14">
        <f t="shared" si="25"/>
        <v>1.8677842754676703</v>
      </c>
      <c r="I219" s="15">
        <f t="shared" si="26"/>
        <v>-4.951594689828198E-14</v>
      </c>
    </row>
    <row r="220" spans="1:9" ht="12.75">
      <c r="A220" s="9">
        <v>199</v>
      </c>
      <c r="B220" s="41">
        <f ca="1" t="shared" si="27"/>
        <v>0.5026916093636358</v>
      </c>
      <c r="C220" s="14">
        <f t="shared" si="31"/>
        <v>2.292594665211585</v>
      </c>
      <c r="D220" s="14">
        <f t="shared" si="28"/>
        <v>645.6181559902396</v>
      </c>
      <c r="E220" s="41">
        <f ca="1" t="shared" si="24"/>
        <v>0.5531189994947163</v>
      </c>
      <c r="F220" s="14">
        <f t="shared" si="29"/>
        <v>1.1843642232998428</v>
      </c>
      <c r="G220" s="14">
        <f t="shared" si="30"/>
        <v>646.8025202135395</v>
      </c>
      <c r="H220" s="14">
        <f t="shared" si="25"/>
        <v>1.1843642232998945</v>
      </c>
      <c r="I220" s="15">
        <f t="shared" si="26"/>
        <v>5.1736392947532295E-14</v>
      </c>
    </row>
    <row r="221" spans="1:9" ht="12.75">
      <c r="A221" s="9">
        <v>200</v>
      </c>
      <c r="B221" s="41">
        <f ca="1" t="shared" si="27"/>
        <v>0.32769487471839565</v>
      </c>
      <c r="C221" s="14">
        <f t="shared" si="31"/>
        <v>3.7189078785441816</v>
      </c>
      <c r="D221" s="14">
        <f t="shared" si="28"/>
        <v>649.3370638687838</v>
      </c>
      <c r="E221" s="41">
        <f ca="1" t="shared" si="24"/>
        <v>0.3973466848589242</v>
      </c>
      <c r="F221" s="14">
        <f t="shared" si="29"/>
        <v>1.8458922355133025</v>
      </c>
      <c r="G221" s="14">
        <f t="shared" si="30"/>
        <v>651.1829561042971</v>
      </c>
      <c r="H221" s="14">
        <f t="shared" si="25"/>
        <v>1.8458922355132472</v>
      </c>
      <c r="I221" s="15">
        <f t="shared" si="26"/>
        <v>-5.5289106626332796E-14</v>
      </c>
    </row>
    <row r="222" spans="1:9" ht="12.75">
      <c r="A222" s="9">
        <v>201</v>
      </c>
      <c r="B222" s="41">
        <f ca="1" t="shared" si="27"/>
        <v>0.96111560613733</v>
      </c>
      <c r="C222" s="14">
        <f t="shared" si="31"/>
        <v>0.13220193165825195</v>
      </c>
      <c r="D222" s="14">
        <f t="shared" si="28"/>
        <v>649.4692658004421</v>
      </c>
      <c r="E222" s="41">
        <f ca="1" t="shared" si="24"/>
        <v>0.2741254474783483</v>
      </c>
      <c r="F222" s="14">
        <f t="shared" si="29"/>
        <v>2.588338879714923</v>
      </c>
      <c r="G222" s="14">
        <f t="shared" si="30"/>
        <v>653.771294984012</v>
      </c>
      <c r="H222" s="14">
        <f t="shared" si="25"/>
        <v>4.302029183569857</v>
      </c>
      <c r="I222" s="15">
        <f t="shared" si="26"/>
        <v>1.7136903038549343</v>
      </c>
    </row>
    <row r="223" spans="1:9" ht="12.75">
      <c r="A223" s="9">
        <v>202</v>
      </c>
      <c r="B223" s="41">
        <f ca="1" t="shared" si="27"/>
        <v>0.7222024018537967</v>
      </c>
      <c r="C223" s="14">
        <f t="shared" si="31"/>
        <v>1.0848328146608694</v>
      </c>
      <c r="D223" s="14">
        <f t="shared" si="28"/>
        <v>650.554098615103</v>
      </c>
      <c r="E223" s="41">
        <f ca="1" t="shared" si="24"/>
        <v>0.9285269115617023</v>
      </c>
      <c r="F223" s="14">
        <f t="shared" si="29"/>
        <v>0.14831182939607424</v>
      </c>
      <c r="G223" s="14">
        <f t="shared" si="30"/>
        <v>653.9196068134081</v>
      </c>
      <c r="H223" s="14">
        <f t="shared" si="25"/>
        <v>3.365508198305065</v>
      </c>
      <c r="I223" s="15">
        <f t="shared" si="26"/>
        <v>3.217196368908991</v>
      </c>
    </row>
    <row r="224" spans="1:9" ht="12.75">
      <c r="A224" s="9">
        <v>203</v>
      </c>
      <c r="B224" s="41">
        <f ca="1" t="shared" si="27"/>
        <v>0.7039518252114707</v>
      </c>
      <c r="C224" s="14">
        <f t="shared" si="31"/>
        <v>1.170151184209611</v>
      </c>
      <c r="D224" s="14">
        <f t="shared" si="28"/>
        <v>651.7242497993127</v>
      </c>
      <c r="E224" s="41">
        <f ca="1" t="shared" si="24"/>
        <v>0.46153316361995333</v>
      </c>
      <c r="F224" s="14">
        <f t="shared" si="29"/>
        <v>1.5464027342455968</v>
      </c>
      <c r="G224" s="14">
        <f t="shared" si="30"/>
        <v>655.4660095476537</v>
      </c>
      <c r="H224" s="14">
        <f t="shared" si="25"/>
        <v>3.7417597483409963</v>
      </c>
      <c r="I224" s="15">
        <f t="shared" si="26"/>
        <v>2.1953570140953995</v>
      </c>
    </row>
    <row r="225" spans="1:9" ht="12.75">
      <c r="A225" s="9">
        <v>204</v>
      </c>
      <c r="B225" s="41">
        <f ca="1" t="shared" si="27"/>
        <v>0.6150588152759608</v>
      </c>
      <c r="C225" s="14">
        <f t="shared" si="31"/>
        <v>1.6201246038441908</v>
      </c>
      <c r="D225" s="14">
        <f t="shared" si="28"/>
        <v>653.3443744031568</v>
      </c>
      <c r="E225" s="41">
        <f ca="1" t="shared" si="24"/>
        <v>0.4858212204626433</v>
      </c>
      <c r="F225" s="14">
        <f t="shared" si="29"/>
        <v>1.4438291637775484</v>
      </c>
      <c r="G225" s="14">
        <f t="shared" si="30"/>
        <v>656.9098387114312</v>
      </c>
      <c r="H225" s="14">
        <f t="shared" si="25"/>
        <v>3.565464308274386</v>
      </c>
      <c r="I225" s="15">
        <f t="shared" si="26"/>
        <v>2.1216351444968375</v>
      </c>
    </row>
    <row r="226" spans="1:9" ht="12.75">
      <c r="A226" s="9">
        <v>205</v>
      </c>
      <c r="B226" s="41">
        <f ca="1" t="shared" si="27"/>
        <v>0.57533894021131</v>
      </c>
      <c r="C226" s="14">
        <f t="shared" si="31"/>
        <v>1.842653168705862</v>
      </c>
      <c r="D226" s="14">
        <f t="shared" si="28"/>
        <v>655.1870275718627</v>
      </c>
      <c r="E226" s="41">
        <f ca="1" t="shared" si="24"/>
        <v>0.9204026569820245</v>
      </c>
      <c r="F226" s="14">
        <f t="shared" si="29"/>
        <v>0.1658880681125403</v>
      </c>
      <c r="G226" s="14">
        <f t="shared" si="30"/>
        <v>657.0757267795437</v>
      </c>
      <c r="H226" s="14">
        <f t="shared" si="25"/>
        <v>1.888699207681043</v>
      </c>
      <c r="I226" s="15">
        <f t="shared" si="26"/>
        <v>1.7228111395685026</v>
      </c>
    </row>
    <row r="227" spans="1:9" ht="12.75">
      <c r="A227" s="9">
        <v>206</v>
      </c>
      <c r="B227" s="41">
        <f ca="1" t="shared" si="27"/>
        <v>0.4283030253477458</v>
      </c>
      <c r="C227" s="14">
        <f t="shared" si="31"/>
        <v>2.826414435891313</v>
      </c>
      <c r="D227" s="14">
        <f t="shared" si="28"/>
        <v>658.0134420077541</v>
      </c>
      <c r="E227" s="41">
        <f ca="1" t="shared" si="24"/>
        <v>0.7297331306035009</v>
      </c>
      <c r="F227" s="14">
        <f t="shared" si="29"/>
        <v>0.6301527723882119</v>
      </c>
      <c r="G227" s="14">
        <f t="shared" si="30"/>
        <v>658.6435947801423</v>
      </c>
      <c r="H227" s="14">
        <f t="shared" si="25"/>
        <v>0.6301527723882145</v>
      </c>
      <c r="I227" s="15">
        <f t="shared" si="26"/>
        <v>2.6645352591003757E-15</v>
      </c>
    </row>
    <row r="228" spans="1:9" ht="12.75">
      <c r="A228" s="9">
        <v>207</v>
      </c>
      <c r="B228" s="41">
        <f ca="1" t="shared" si="27"/>
        <v>0.4549655815115923</v>
      </c>
      <c r="C228" s="14">
        <f t="shared" si="31"/>
        <v>2.6251116930729457</v>
      </c>
      <c r="D228" s="14">
        <f t="shared" si="28"/>
        <v>660.6385537008271</v>
      </c>
      <c r="E228" s="41">
        <f ca="1" t="shared" si="24"/>
        <v>0.7098583042593019</v>
      </c>
      <c r="F228" s="14">
        <f t="shared" si="29"/>
        <v>0.6853798006591658</v>
      </c>
      <c r="G228" s="14">
        <f t="shared" si="30"/>
        <v>661.3239335014862</v>
      </c>
      <c r="H228" s="14">
        <f t="shared" si="25"/>
        <v>0.6853798006591205</v>
      </c>
      <c r="I228" s="15">
        <f t="shared" si="26"/>
        <v>-4.529709940470639E-14</v>
      </c>
    </row>
    <row r="229" spans="1:9" ht="12.75">
      <c r="A229" s="9">
        <v>208</v>
      </c>
      <c r="B229" s="41">
        <f ca="1" t="shared" si="27"/>
        <v>0.5993527785950017</v>
      </c>
      <c r="C229" s="14">
        <f t="shared" si="31"/>
        <v>1.7063496944191885</v>
      </c>
      <c r="D229" s="14">
        <f t="shared" si="28"/>
        <v>662.3449033952462</v>
      </c>
      <c r="E229" s="41">
        <f ca="1" t="shared" si="24"/>
        <v>0.7601566572960248</v>
      </c>
      <c r="F229" s="14">
        <f t="shared" si="29"/>
        <v>0.5484614778442733</v>
      </c>
      <c r="G229" s="14">
        <f t="shared" si="30"/>
        <v>662.8933648730905</v>
      </c>
      <c r="H229" s="14">
        <f t="shared" si="25"/>
        <v>0.5484614778442847</v>
      </c>
      <c r="I229" s="15">
        <f t="shared" si="26"/>
        <v>1.1324274851176597E-14</v>
      </c>
    </row>
    <row r="230" spans="1:9" ht="12.75">
      <c r="A230" s="9">
        <v>209</v>
      </c>
      <c r="B230" s="41">
        <f ca="1" t="shared" si="27"/>
        <v>0.13342714853666582</v>
      </c>
      <c r="C230" s="14">
        <f t="shared" si="31"/>
        <v>6.713998846458558</v>
      </c>
      <c r="D230" s="14">
        <f t="shared" si="28"/>
        <v>669.0589022417048</v>
      </c>
      <c r="E230" s="41">
        <f ca="1" t="shared" si="24"/>
        <v>0.3374960624841967</v>
      </c>
      <c r="F230" s="14">
        <f t="shared" si="29"/>
        <v>2.1724028709022005</v>
      </c>
      <c r="G230" s="14">
        <f t="shared" si="30"/>
        <v>671.231305112607</v>
      </c>
      <c r="H230" s="14">
        <f t="shared" si="25"/>
        <v>2.172402870902147</v>
      </c>
      <c r="I230" s="15">
        <f t="shared" si="26"/>
        <v>-5.3734794391857577E-14</v>
      </c>
    </row>
    <row r="231" spans="1:9" ht="12.75">
      <c r="A231" s="9">
        <v>210</v>
      </c>
      <c r="B231" s="41">
        <f ca="1" t="shared" si="27"/>
        <v>0.8368722228030279</v>
      </c>
      <c r="C231" s="14">
        <f t="shared" si="31"/>
        <v>0.5936129369160315</v>
      </c>
      <c r="D231" s="14">
        <f t="shared" si="28"/>
        <v>669.6525151786209</v>
      </c>
      <c r="E231" s="41">
        <f ca="1" t="shared" si="24"/>
        <v>0.6076902727891746</v>
      </c>
      <c r="F231" s="14">
        <f t="shared" si="29"/>
        <v>0.9961798931378866</v>
      </c>
      <c r="G231" s="14">
        <f t="shared" si="30"/>
        <v>672.2274850057448</v>
      </c>
      <c r="H231" s="14">
        <f t="shared" si="25"/>
        <v>2.5749698271239367</v>
      </c>
      <c r="I231" s="15">
        <f t="shared" si="26"/>
        <v>1.5787899339860503</v>
      </c>
    </row>
    <row r="232" spans="1:9" ht="12.75">
      <c r="A232" s="9">
        <v>211</v>
      </c>
      <c r="B232" s="41">
        <f ca="1" t="shared" si="27"/>
        <v>0.08722386164573903</v>
      </c>
      <c r="C232" s="14">
        <f t="shared" si="31"/>
        <v>8.130924475913934</v>
      </c>
      <c r="D232" s="14">
        <f t="shared" si="28"/>
        <v>677.7834396545348</v>
      </c>
      <c r="E232" s="41">
        <f ca="1" t="shared" si="24"/>
        <v>0.30947931608520407</v>
      </c>
      <c r="F232" s="14">
        <f t="shared" si="29"/>
        <v>2.345728038373976</v>
      </c>
      <c r="G232" s="14">
        <f t="shared" si="30"/>
        <v>680.1291676929088</v>
      </c>
      <c r="H232" s="14">
        <f t="shared" si="25"/>
        <v>2.345728038373977</v>
      </c>
      <c r="I232" s="15">
        <f t="shared" si="26"/>
        <v>0</v>
      </c>
    </row>
    <row r="233" spans="1:9" ht="12.75">
      <c r="A233" s="9">
        <v>212</v>
      </c>
      <c r="B233" s="41">
        <f ca="1" t="shared" si="27"/>
        <v>0.633120445663542</v>
      </c>
      <c r="C233" s="14">
        <f t="shared" si="31"/>
        <v>1.5236486580962838</v>
      </c>
      <c r="D233" s="14">
        <f t="shared" si="28"/>
        <v>679.3070883126311</v>
      </c>
      <c r="E233" s="41">
        <f ca="1" t="shared" si="24"/>
        <v>0.2271762704730766</v>
      </c>
      <c r="F233" s="14">
        <f t="shared" si="29"/>
        <v>2.964058081860116</v>
      </c>
      <c r="G233" s="14">
        <f t="shared" si="30"/>
        <v>683.0932257747689</v>
      </c>
      <c r="H233" s="14">
        <f t="shared" si="25"/>
        <v>3.7861374621378445</v>
      </c>
      <c r="I233" s="15">
        <f t="shared" si="26"/>
        <v>0.8220793802777284</v>
      </c>
    </row>
    <row r="234" spans="1:9" ht="12.75">
      <c r="A234" s="9">
        <v>213</v>
      </c>
      <c r="B234" s="41">
        <f ca="1" t="shared" si="27"/>
        <v>0.6180044591635947</v>
      </c>
      <c r="C234" s="14">
        <f t="shared" si="31"/>
        <v>1.6041986869180178</v>
      </c>
      <c r="D234" s="14">
        <f t="shared" si="28"/>
        <v>680.9112869995491</v>
      </c>
      <c r="E234" s="41">
        <f ca="1" t="shared" si="24"/>
        <v>0.06078972093172519</v>
      </c>
      <c r="F234" s="14">
        <f t="shared" si="29"/>
        <v>5.600669135851644</v>
      </c>
      <c r="G234" s="14">
        <f t="shared" si="30"/>
        <v>688.6938949106205</v>
      </c>
      <c r="H234" s="14">
        <f t="shared" si="25"/>
        <v>7.782607911071409</v>
      </c>
      <c r="I234" s="15">
        <f t="shared" si="26"/>
        <v>2.1819387752197654</v>
      </c>
    </row>
    <row r="235" spans="1:9" ht="12.75">
      <c r="A235" s="9">
        <v>214</v>
      </c>
      <c r="B235" s="41">
        <f ca="1" t="shared" si="27"/>
        <v>0.23331704281225574</v>
      </c>
      <c r="C235" s="14">
        <f t="shared" si="31"/>
        <v>4.851190171876776</v>
      </c>
      <c r="D235" s="14">
        <f t="shared" si="28"/>
        <v>685.7624771714259</v>
      </c>
      <c r="E235" s="41">
        <f ca="1" t="shared" si="24"/>
        <v>0.7401333329315682</v>
      </c>
      <c r="F235" s="14">
        <f t="shared" si="29"/>
        <v>0.601849858754137</v>
      </c>
      <c r="G235" s="14">
        <f t="shared" si="30"/>
        <v>689.2957447693747</v>
      </c>
      <c r="H235" s="14">
        <f t="shared" si="25"/>
        <v>3.533267597948793</v>
      </c>
      <c r="I235" s="15">
        <f t="shared" si="26"/>
        <v>2.9314177391946563</v>
      </c>
    </row>
    <row r="236" spans="1:9" ht="12.75">
      <c r="A236" s="9">
        <v>215</v>
      </c>
      <c r="B236" s="41">
        <f ca="1" t="shared" si="27"/>
        <v>0.3447736472907863</v>
      </c>
      <c r="C236" s="14">
        <f t="shared" si="31"/>
        <v>3.5495572402815974</v>
      </c>
      <c r="D236" s="14">
        <f t="shared" si="28"/>
        <v>689.3120344117075</v>
      </c>
      <c r="E236" s="41">
        <f ca="1" t="shared" si="24"/>
        <v>0.14474379455584274</v>
      </c>
      <c r="F236" s="14">
        <f t="shared" si="29"/>
        <v>3.865580067057029</v>
      </c>
      <c r="G236" s="14">
        <f t="shared" si="30"/>
        <v>693.1776144787646</v>
      </c>
      <c r="H236" s="14">
        <f t="shared" si="25"/>
        <v>3.865580067057067</v>
      </c>
      <c r="I236" s="15">
        <f t="shared" si="26"/>
        <v>3.8191672047105385E-14</v>
      </c>
    </row>
    <row r="237" spans="1:9" ht="12.75">
      <c r="A237" s="9">
        <v>216</v>
      </c>
      <c r="B237" s="41">
        <f ca="1" t="shared" si="27"/>
        <v>0.4896785914517148</v>
      </c>
      <c r="C237" s="14">
        <f t="shared" si="31"/>
        <v>2.3800201297010197</v>
      </c>
      <c r="D237" s="14">
        <f t="shared" si="28"/>
        <v>691.6920545414085</v>
      </c>
      <c r="E237" s="41">
        <f ca="1" t="shared" si="24"/>
        <v>0.22624309304496037</v>
      </c>
      <c r="F237" s="14">
        <f t="shared" si="29"/>
        <v>2.972290449692331</v>
      </c>
      <c r="G237" s="14">
        <f t="shared" si="30"/>
        <v>696.1499049284569</v>
      </c>
      <c r="H237" s="14">
        <f t="shared" si="25"/>
        <v>4.457850387048325</v>
      </c>
      <c r="I237" s="15">
        <f t="shared" si="26"/>
        <v>1.4855599373559936</v>
      </c>
    </row>
    <row r="238" spans="1:9" ht="12.75">
      <c r="A238" s="9">
        <v>217</v>
      </c>
      <c r="B238" s="41">
        <f ca="1" t="shared" si="27"/>
        <v>0.8148129876378629</v>
      </c>
      <c r="C238" s="14">
        <f t="shared" si="31"/>
        <v>0.6826555169765616</v>
      </c>
      <c r="D238" s="14">
        <f t="shared" si="28"/>
        <v>692.3747100583851</v>
      </c>
      <c r="E238" s="41">
        <f ca="1" t="shared" si="24"/>
        <v>0.7718170161992715</v>
      </c>
      <c r="F238" s="14">
        <f t="shared" si="29"/>
        <v>0.5180155654019832</v>
      </c>
      <c r="G238" s="14">
        <f t="shared" si="30"/>
        <v>696.6679204938589</v>
      </c>
      <c r="H238" s="14">
        <f t="shared" si="25"/>
        <v>4.2932104354738385</v>
      </c>
      <c r="I238" s="15">
        <f t="shared" si="26"/>
        <v>3.7751948700718554</v>
      </c>
    </row>
    <row r="239" spans="1:9" ht="12.75">
      <c r="A239" s="9">
        <v>218</v>
      </c>
      <c r="B239" s="41">
        <f ca="1" t="shared" si="27"/>
        <v>0.4373896228477383</v>
      </c>
      <c r="C239" s="14">
        <f t="shared" si="31"/>
        <v>2.7564363188294823</v>
      </c>
      <c r="D239" s="14">
        <f t="shared" si="28"/>
        <v>695.1311463772146</v>
      </c>
      <c r="E239" s="41">
        <f ca="1" t="shared" si="24"/>
        <v>0.2897424386535179</v>
      </c>
      <c r="F239" s="14">
        <f t="shared" si="29"/>
        <v>2.477525786415973</v>
      </c>
      <c r="G239" s="14">
        <f t="shared" si="30"/>
        <v>699.1454462802749</v>
      </c>
      <c r="H239" s="14">
        <f t="shared" si="25"/>
        <v>4.014299903060305</v>
      </c>
      <c r="I239" s="15">
        <f t="shared" si="26"/>
        <v>1.5367741166443318</v>
      </c>
    </row>
    <row r="240" spans="1:9" ht="12.75">
      <c r="A240" s="9">
        <v>219</v>
      </c>
      <c r="B240" s="41">
        <f ca="1" t="shared" si="27"/>
        <v>0.929358116548503</v>
      </c>
      <c r="C240" s="14">
        <f t="shared" si="31"/>
        <v>0.2442037613009733</v>
      </c>
      <c r="D240" s="14">
        <f t="shared" si="28"/>
        <v>695.3753501385155</v>
      </c>
      <c r="E240" s="41">
        <f ca="1" t="shared" si="24"/>
        <v>0.461569943533108</v>
      </c>
      <c r="F240" s="14">
        <f t="shared" si="29"/>
        <v>1.5462433591426896</v>
      </c>
      <c r="G240" s="14">
        <f t="shared" si="30"/>
        <v>700.6916896394175</v>
      </c>
      <c r="H240" s="14">
        <f t="shared" si="25"/>
        <v>5.316339500902018</v>
      </c>
      <c r="I240" s="15">
        <f t="shared" si="26"/>
        <v>3.7700961417593284</v>
      </c>
    </row>
    <row r="241" spans="1:9" ht="12.75">
      <c r="A241" s="9">
        <v>220</v>
      </c>
      <c r="B241" s="41">
        <f ca="1" t="shared" si="27"/>
        <v>0.6399264872331278</v>
      </c>
      <c r="C241" s="14">
        <f t="shared" si="31"/>
        <v>1.4880065764133235</v>
      </c>
      <c r="D241" s="14">
        <f t="shared" si="28"/>
        <v>696.8633567149288</v>
      </c>
      <c r="E241" s="41">
        <f ca="1" t="shared" si="24"/>
        <v>0.19145201536946677</v>
      </c>
      <c r="F241" s="14">
        <f t="shared" si="29"/>
        <v>3.306236148486337</v>
      </c>
      <c r="G241" s="14">
        <f t="shared" si="30"/>
        <v>703.9979257879039</v>
      </c>
      <c r="H241" s="14">
        <f t="shared" si="25"/>
        <v>7.134569072975069</v>
      </c>
      <c r="I241" s="15">
        <f t="shared" si="26"/>
        <v>3.8283329244887314</v>
      </c>
    </row>
    <row r="242" spans="1:9" ht="12.75">
      <c r="A242" s="9">
        <v>221</v>
      </c>
      <c r="B242" s="41">
        <f ca="1" t="shared" si="27"/>
        <v>0.16957831172866644</v>
      </c>
      <c r="C242" s="14">
        <f t="shared" si="31"/>
        <v>5.914801475866267</v>
      </c>
      <c r="D242" s="14">
        <f t="shared" si="28"/>
        <v>702.7781581907951</v>
      </c>
      <c r="E242" s="41">
        <f ca="1" t="shared" si="24"/>
        <v>0.3344852993600824</v>
      </c>
      <c r="F242" s="14">
        <f t="shared" si="29"/>
        <v>2.1903246969619956</v>
      </c>
      <c r="G242" s="14">
        <f t="shared" si="30"/>
        <v>706.1882504848659</v>
      </c>
      <c r="H242" s="14">
        <f t="shared" si="25"/>
        <v>3.4100922940707505</v>
      </c>
      <c r="I242" s="15">
        <f t="shared" si="26"/>
        <v>1.219767597108755</v>
      </c>
    </row>
    <row r="243" spans="1:9" ht="12.75">
      <c r="A243" s="9">
        <v>222</v>
      </c>
      <c r="B243" s="41">
        <f ca="1" t="shared" si="27"/>
        <v>0.9200649884239618</v>
      </c>
      <c r="C243" s="14">
        <f t="shared" si="31"/>
        <v>0.27770323947548897</v>
      </c>
      <c r="D243" s="14">
        <f t="shared" si="28"/>
        <v>703.0558614302706</v>
      </c>
      <c r="E243" s="41">
        <f ca="1" t="shared" si="24"/>
        <v>0.6804931430912697</v>
      </c>
      <c r="F243" s="14">
        <f t="shared" si="29"/>
        <v>0.7698750664433238</v>
      </c>
      <c r="G243" s="14">
        <f t="shared" si="30"/>
        <v>706.9581255513092</v>
      </c>
      <c r="H243" s="14">
        <f t="shared" si="25"/>
        <v>3.90226412103857</v>
      </c>
      <c r="I243" s="15">
        <f t="shared" si="26"/>
        <v>3.1323890545952464</v>
      </c>
    </row>
    <row r="244" spans="1:9" ht="12.75">
      <c r="A244" s="9">
        <v>223</v>
      </c>
      <c r="B244" s="41">
        <f ca="1" t="shared" si="27"/>
        <v>0.6097860439861953</v>
      </c>
      <c r="C244" s="14">
        <f t="shared" si="31"/>
        <v>1.648823769682361</v>
      </c>
      <c r="D244" s="14">
        <f t="shared" si="28"/>
        <v>704.704685199953</v>
      </c>
      <c r="E244" s="41">
        <f ca="1" t="shared" si="24"/>
        <v>0.8982251467409725</v>
      </c>
      <c r="F244" s="14">
        <f t="shared" si="29"/>
        <v>0.2146690438069325</v>
      </c>
      <c r="G244" s="14">
        <f t="shared" si="30"/>
        <v>707.1727945951161</v>
      </c>
      <c r="H244" s="14">
        <f t="shared" si="25"/>
        <v>2.468109395163083</v>
      </c>
      <c r="I244" s="15">
        <f t="shared" si="26"/>
        <v>2.2534403513561503</v>
      </c>
    </row>
    <row r="245" spans="1:9" ht="12.75">
      <c r="A245" s="9">
        <v>224</v>
      </c>
      <c r="B245" s="41">
        <f ca="1" t="shared" si="27"/>
        <v>0.3970469869711828</v>
      </c>
      <c r="C245" s="14">
        <f t="shared" si="31"/>
        <v>3.0790021673573915</v>
      </c>
      <c r="D245" s="14">
        <f t="shared" si="28"/>
        <v>707.7836873673104</v>
      </c>
      <c r="E245" s="41">
        <f ca="1" t="shared" si="24"/>
        <v>0.2808967414872967</v>
      </c>
      <c r="F245" s="14">
        <f t="shared" si="29"/>
        <v>2.5395362903960907</v>
      </c>
      <c r="G245" s="14">
        <f t="shared" si="30"/>
        <v>710.3232236577065</v>
      </c>
      <c r="H245" s="14">
        <f t="shared" si="25"/>
        <v>2.539536290396086</v>
      </c>
      <c r="I245" s="15">
        <f t="shared" si="26"/>
        <v>-4.884981308350689E-15</v>
      </c>
    </row>
    <row r="246" spans="1:9" ht="12.75">
      <c r="A246" s="9">
        <v>225</v>
      </c>
      <c r="B246" s="41">
        <f ca="1" t="shared" si="27"/>
        <v>0.22718518684319022</v>
      </c>
      <c r="C246" s="14">
        <f t="shared" si="31"/>
        <v>4.93996597671412</v>
      </c>
      <c r="D246" s="14">
        <f t="shared" si="28"/>
        <v>712.7236533440246</v>
      </c>
      <c r="E246" s="41">
        <f ca="1" t="shared" si="24"/>
        <v>0.5203206974586587</v>
      </c>
      <c r="F246" s="14">
        <f t="shared" si="29"/>
        <v>1.3066198632437604</v>
      </c>
      <c r="G246" s="14">
        <f t="shared" si="30"/>
        <v>714.0302732072684</v>
      </c>
      <c r="H246" s="14">
        <f t="shared" si="25"/>
        <v>1.3066198632437818</v>
      </c>
      <c r="I246" s="15">
        <f t="shared" si="26"/>
        <v>2.1316282072803006E-14</v>
      </c>
    </row>
    <row r="247" spans="1:9" ht="12.75">
      <c r="A247" s="9">
        <v>226</v>
      </c>
      <c r="B247" s="41">
        <f ca="1" t="shared" si="27"/>
        <v>0.8097969512459875</v>
      </c>
      <c r="C247" s="14">
        <f t="shared" si="31"/>
        <v>0.7032391340486397</v>
      </c>
      <c r="D247" s="14">
        <f t="shared" si="28"/>
        <v>713.4268924780732</v>
      </c>
      <c r="E247" s="41">
        <f ca="1" t="shared" si="24"/>
        <v>0.7485295788308175</v>
      </c>
      <c r="F247" s="14">
        <f t="shared" si="29"/>
        <v>0.5792891168544136</v>
      </c>
      <c r="G247" s="14">
        <f t="shared" si="30"/>
        <v>714.6095623241227</v>
      </c>
      <c r="H247" s="14">
        <f t="shared" si="25"/>
        <v>1.1826698460495209</v>
      </c>
      <c r="I247" s="15">
        <f t="shared" si="26"/>
        <v>0.6033807291951072</v>
      </c>
    </row>
    <row r="248" spans="1:9" ht="12.75">
      <c r="A248" s="9">
        <v>227</v>
      </c>
      <c r="B248" s="41">
        <f ca="1" t="shared" si="27"/>
        <v>0.25767217899921047</v>
      </c>
      <c r="C248" s="14">
        <f t="shared" si="31"/>
        <v>4.5202237534058645</v>
      </c>
      <c r="D248" s="14">
        <f t="shared" si="28"/>
        <v>717.9471162314791</v>
      </c>
      <c r="E248" s="41">
        <f ca="1" t="shared" si="24"/>
        <v>0.9948617455023756</v>
      </c>
      <c r="F248" s="14">
        <f t="shared" si="29"/>
        <v>0.010303001443456793</v>
      </c>
      <c r="G248" s="14">
        <f t="shared" si="30"/>
        <v>717.9574192329226</v>
      </c>
      <c r="H248" s="14">
        <f t="shared" si="25"/>
        <v>0.01030300144350349</v>
      </c>
      <c r="I248" s="15">
        <f t="shared" si="26"/>
        <v>4.669702124981967E-14</v>
      </c>
    </row>
    <row r="249" spans="1:9" ht="12.75">
      <c r="A249" s="9">
        <v>228</v>
      </c>
      <c r="B249" s="41">
        <f ca="1" t="shared" si="27"/>
        <v>0.5389518730454128</v>
      </c>
      <c r="C249" s="14">
        <f t="shared" si="31"/>
        <v>2.0604300046675914</v>
      </c>
      <c r="D249" s="14">
        <f t="shared" si="28"/>
        <v>720.0075462361467</v>
      </c>
      <c r="E249" s="41">
        <f ca="1" t="shared" si="24"/>
        <v>0.37305605689293375</v>
      </c>
      <c r="F249" s="14">
        <f t="shared" si="29"/>
        <v>1.9720531681079756</v>
      </c>
      <c r="G249" s="14">
        <f t="shared" si="30"/>
        <v>721.9795994042547</v>
      </c>
      <c r="H249" s="14">
        <f t="shared" si="25"/>
        <v>1.9720531681080047</v>
      </c>
      <c r="I249" s="15">
        <f t="shared" si="26"/>
        <v>2.90878432451791E-14</v>
      </c>
    </row>
    <row r="250" spans="1:9" ht="12.75">
      <c r="A250" s="9">
        <v>229</v>
      </c>
      <c r="B250" s="41">
        <f ca="1" t="shared" si="27"/>
        <v>0.8726532557655071</v>
      </c>
      <c r="C250" s="14">
        <f t="shared" si="31"/>
        <v>0.45405663007755986</v>
      </c>
      <c r="D250" s="14">
        <f t="shared" si="28"/>
        <v>720.4616028662243</v>
      </c>
      <c r="E250" s="41">
        <f ca="1" t="shared" si="24"/>
        <v>0.3863315068788202</v>
      </c>
      <c r="F250" s="14">
        <f t="shared" si="29"/>
        <v>1.9021189039730035</v>
      </c>
      <c r="G250" s="14">
        <f t="shared" si="30"/>
        <v>723.8817183082277</v>
      </c>
      <c r="H250" s="14">
        <f t="shared" si="25"/>
        <v>3.4201154420034072</v>
      </c>
      <c r="I250" s="15">
        <f t="shared" si="26"/>
        <v>1.5179965380304037</v>
      </c>
    </row>
    <row r="251" spans="1:9" ht="12.75">
      <c r="A251" s="9">
        <v>230</v>
      </c>
      <c r="B251" s="41">
        <f ca="1" t="shared" si="27"/>
        <v>0.7352266903834401</v>
      </c>
      <c r="C251" s="14">
        <f t="shared" si="31"/>
        <v>1.0252546834376102</v>
      </c>
      <c r="D251" s="14">
        <f t="shared" si="28"/>
        <v>721.486857549662</v>
      </c>
      <c r="E251" s="41">
        <f ca="1" t="shared" si="24"/>
        <v>0.036572141788705714</v>
      </c>
      <c r="F251" s="14">
        <f t="shared" si="29"/>
        <v>6.616936963426256</v>
      </c>
      <c r="G251" s="14">
        <f t="shared" si="30"/>
        <v>730.498655271654</v>
      </c>
      <c r="H251" s="14">
        <f t="shared" si="25"/>
        <v>9.011797721992025</v>
      </c>
      <c r="I251" s="15">
        <f t="shared" si="26"/>
        <v>2.394860758565769</v>
      </c>
    </row>
    <row r="252" spans="1:9" ht="12.75">
      <c r="A252" s="9">
        <v>231</v>
      </c>
      <c r="B252" s="41">
        <f ca="1" t="shared" si="27"/>
        <v>0.6127200793901215</v>
      </c>
      <c r="C252" s="14">
        <f t="shared" si="31"/>
        <v>1.632823626036073</v>
      </c>
      <c r="D252" s="14">
        <f t="shared" si="28"/>
        <v>723.119681175698</v>
      </c>
      <c r="E252" s="41">
        <f ca="1" t="shared" si="24"/>
        <v>0.7713904129051816</v>
      </c>
      <c r="F252" s="14">
        <f t="shared" si="29"/>
        <v>0.5191213229220963</v>
      </c>
      <c r="G252" s="14">
        <f t="shared" si="30"/>
        <v>731.017776594576</v>
      </c>
      <c r="H252" s="14">
        <f t="shared" si="25"/>
        <v>7.898095418878029</v>
      </c>
      <c r="I252" s="15">
        <f t="shared" si="26"/>
        <v>7.3789740959559325</v>
      </c>
    </row>
    <row r="253" spans="1:9" ht="12.75">
      <c r="A253" s="9">
        <v>232</v>
      </c>
      <c r="B253" s="41">
        <f ca="1" t="shared" si="27"/>
        <v>0.9567662552774046</v>
      </c>
      <c r="C253" s="14">
        <f t="shared" si="31"/>
        <v>0.14732054907153594</v>
      </c>
      <c r="D253" s="14">
        <f t="shared" si="28"/>
        <v>723.2670017247696</v>
      </c>
      <c r="E253" s="41">
        <f ca="1" t="shared" si="24"/>
        <v>0.26642501409356534</v>
      </c>
      <c r="F253" s="14">
        <f t="shared" si="29"/>
        <v>2.645324895952618</v>
      </c>
      <c r="G253" s="14">
        <f t="shared" si="30"/>
        <v>733.6631014905287</v>
      </c>
      <c r="H253" s="14">
        <f t="shared" si="25"/>
        <v>10.396099765759118</v>
      </c>
      <c r="I253" s="15">
        <f t="shared" si="26"/>
        <v>7.7507748698065</v>
      </c>
    </row>
    <row r="254" spans="1:9" ht="12.75">
      <c r="A254" s="9">
        <v>233</v>
      </c>
      <c r="B254" s="41">
        <f ca="1" t="shared" si="27"/>
        <v>0.5228332592663962</v>
      </c>
      <c r="C254" s="14">
        <f t="shared" si="31"/>
        <v>2.1616422722801714</v>
      </c>
      <c r="D254" s="14">
        <f t="shared" si="28"/>
        <v>725.4286439970497</v>
      </c>
      <c r="E254" s="41">
        <f ca="1" t="shared" si="24"/>
        <v>0.6482084408934012</v>
      </c>
      <c r="F254" s="14">
        <f t="shared" si="29"/>
        <v>0.8670859326171282</v>
      </c>
      <c r="G254" s="14">
        <f t="shared" si="30"/>
        <v>734.5301874231458</v>
      </c>
      <c r="H254" s="14">
        <f t="shared" si="25"/>
        <v>9.1015434260961</v>
      </c>
      <c r="I254" s="15">
        <f t="shared" si="26"/>
        <v>8.234457493478972</v>
      </c>
    </row>
    <row r="255" spans="1:9" ht="12.75">
      <c r="A255" s="9">
        <v>234</v>
      </c>
      <c r="B255" s="41">
        <f ca="1" t="shared" si="27"/>
        <v>0.995347877635604</v>
      </c>
      <c r="C255" s="14">
        <f t="shared" si="31"/>
        <v>0.015543257213212132</v>
      </c>
      <c r="D255" s="14">
        <f t="shared" si="28"/>
        <v>725.4441872542629</v>
      </c>
      <c r="E255" s="41">
        <f ca="1" t="shared" si="24"/>
        <v>0.6866344447042962</v>
      </c>
      <c r="F255" s="14">
        <f t="shared" si="29"/>
        <v>0.7519064643111183</v>
      </c>
      <c r="G255" s="14">
        <f t="shared" si="30"/>
        <v>735.2820938874569</v>
      </c>
      <c r="H255" s="14">
        <f t="shared" si="25"/>
        <v>9.837906633193938</v>
      </c>
      <c r="I255" s="15">
        <f t="shared" si="26"/>
        <v>9.086000168882821</v>
      </c>
    </row>
    <row r="256" spans="1:9" ht="12.75">
      <c r="A256" s="9">
        <v>235</v>
      </c>
      <c r="B256" s="41">
        <f ca="1" t="shared" si="27"/>
        <v>0.43302963250968696</v>
      </c>
      <c r="C256" s="14">
        <f t="shared" si="31"/>
        <v>2.789830393213316</v>
      </c>
      <c r="D256" s="14">
        <f t="shared" si="28"/>
        <v>728.2340176474762</v>
      </c>
      <c r="E256" s="41">
        <f ca="1" t="shared" si="24"/>
        <v>0.5146599437373693</v>
      </c>
      <c r="F256" s="14">
        <f t="shared" si="29"/>
        <v>1.3284977996746028</v>
      </c>
      <c r="G256" s="14">
        <f t="shared" si="30"/>
        <v>736.6105916871314</v>
      </c>
      <c r="H256" s="14">
        <f t="shared" si="25"/>
        <v>8.376574039655225</v>
      </c>
      <c r="I256" s="15">
        <f t="shared" si="26"/>
        <v>7.048076239980622</v>
      </c>
    </row>
    <row r="257" spans="1:9" ht="12.75">
      <c r="A257" s="9">
        <v>236</v>
      </c>
      <c r="B257" s="41">
        <f ca="1" t="shared" si="27"/>
        <v>0.3653621527983413</v>
      </c>
      <c r="C257" s="14">
        <f t="shared" si="31"/>
        <v>3.356220726188852</v>
      </c>
      <c r="D257" s="14">
        <f t="shared" si="28"/>
        <v>731.5902383736651</v>
      </c>
      <c r="E257" s="41">
        <f ca="1" t="shared" si="24"/>
        <v>0.1524593557625229</v>
      </c>
      <c r="F257" s="14">
        <f t="shared" si="29"/>
        <v>3.7617144760946846</v>
      </c>
      <c r="G257" s="14">
        <f t="shared" si="30"/>
        <v>740.3723061632261</v>
      </c>
      <c r="H257" s="14">
        <f t="shared" si="25"/>
        <v>8.782067789560983</v>
      </c>
      <c r="I257" s="15">
        <f t="shared" si="26"/>
        <v>5.020353313466298</v>
      </c>
    </row>
    <row r="258" spans="1:9" ht="12.75">
      <c r="A258" s="9">
        <v>237</v>
      </c>
      <c r="B258" s="41">
        <f ca="1" t="shared" si="27"/>
        <v>0.8731446935294571</v>
      </c>
      <c r="C258" s="14">
        <f t="shared" si="31"/>
        <v>0.45217998000615417</v>
      </c>
      <c r="D258" s="14">
        <f t="shared" si="28"/>
        <v>732.0424183536712</v>
      </c>
      <c r="E258" s="41">
        <f ca="1" t="shared" si="24"/>
        <v>0.6598046158594606</v>
      </c>
      <c r="F258" s="14">
        <f t="shared" si="29"/>
        <v>0.8316230487314358</v>
      </c>
      <c r="G258" s="14">
        <f t="shared" si="30"/>
        <v>741.2039292119575</v>
      </c>
      <c r="H258" s="14">
        <f t="shared" si="25"/>
        <v>9.161510858286306</v>
      </c>
      <c r="I258" s="15">
        <f t="shared" si="26"/>
        <v>8.32988780955487</v>
      </c>
    </row>
    <row r="259" spans="1:9" ht="12.75">
      <c r="A259" s="9">
        <v>238</v>
      </c>
      <c r="B259" s="41">
        <f ca="1" t="shared" si="27"/>
        <v>0.13233497787328474</v>
      </c>
      <c r="C259" s="14">
        <f t="shared" si="31"/>
        <v>6.741396199287443</v>
      </c>
      <c r="D259" s="14">
        <f t="shared" si="28"/>
        <v>738.7838145529587</v>
      </c>
      <c r="E259" s="41">
        <f ca="1" t="shared" si="24"/>
        <v>0.6456011075874004</v>
      </c>
      <c r="F259" s="14">
        <f t="shared" si="29"/>
        <v>0.8751468928680056</v>
      </c>
      <c r="G259" s="14">
        <f t="shared" si="30"/>
        <v>742.0790761048255</v>
      </c>
      <c r="H259" s="14">
        <f t="shared" si="25"/>
        <v>3.2952615518668154</v>
      </c>
      <c r="I259" s="15">
        <f t="shared" si="26"/>
        <v>2.4201146589988096</v>
      </c>
    </row>
    <row r="260" spans="1:9" ht="12.75">
      <c r="A260" s="9">
        <v>239</v>
      </c>
      <c r="B260" s="41">
        <f ca="1" t="shared" si="27"/>
        <v>0.7616251917297499</v>
      </c>
      <c r="C260" s="14">
        <f t="shared" si="31"/>
        <v>0.9076690622525956</v>
      </c>
      <c r="D260" s="14">
        <f t="shared" si="28"/>
        <v>739.6914836152113</v>
      </c>
      <c r="E260" s="41">
        <f ca="1" t="shared" si="24"/>
        <v>0.7368327333375</v>
      </c>
      <c r="F260" s="14">
        <f t="shared" si="29"/>
        <v>0.6107887373480677</v>
      </c>
      <c r="G260" s="14">
        <f t="shared" si="30"/>
        <v>742.6898648421736</v>
      </c>
      <c r="H260" s="14">
        <f t="shared" si="25"/>
        <v>2.9983812269623513</v>
      </c>
      <c r="I260" s="15">
        <f t="shared" si="26"/>
        <v>2.3875924896142835</v>
      </c>
    </row>
    <row r="261" spans="1:9" ht="12.75">
      <c r="A261" s="9">
        <v>240</v>
      </c>
      <c r="B261" s="41">
        <f ca="1" t="shared" si="27"/>
        <v>0.5537674674871937</v>
      </c>
      <c r="C261" s="14">
        <f t="shared" si="31"/>
        <v>1.9700347137512024</v>
      </c>
      <c r="D261" s="14">
        <f t="shared" si="28"/>
        <v>741.6615183289624</v>
      </c>
      <c r="E261" s="41">
        <f ca="1" t="shared" si="24"/>
        <v>0.011763110246750585</v>
      </c>
      <c r="F261" s="14">
        <f t="shared" si="29"/>
        <v>8.88557378942993</v>
      </c>
      <c r="G261" s="14">
        <f t="shared" si="30"/>
        <v>751.5754386316036</v>
      </c>
      <c r="H261" s="14">
        <f t="shared" si="25"/>
        <v>9.913920302641145</v>
      </c>
      <c r="I261" s="15">
        <f t="shared" si="26"/>
        <v>1.0283465132112148</v>
      </c>
    </row>
    <row r="262" spans="1:9" ht="12.75">
      <c r="A262" s="9">
        <v>241</v>
      </c>
      <c r="B262" s="41">
        <f ca="1" t="shared" si="27"/>
        <v>0.225470159909122</v>
      </c>
      <c r="C262" s="14">
        <f t="shared" si="31"/>
        <v>4.965224857860843</v>
      </c>
      <c r="D262" s="14">
        <f t="shared" si="28"/>
        <v>746.6267431868232</v>
      </c>
      <c r="E262" s="41">
        <f ca="1" t="shared" si="24"/>
        <v>0.7017412112931725</v>
      </c>
      <c r="F262" s="14">
        <f t="shared" si="29"/>
        <v>0.7083811756081502</v>
      </c>
      <c r="G262" s="14">
        <f t="shared" si="30"/>
        <v>752.2838198072117</v>
      </c>
      <c r="H262" s="14">
        <f t="shared" si="25"/>
        <v>5.657076620388466</v>
      </c>
      <c r="I262" s="15">
        <f t="shared" si="26"/>
        <v>4.9486954447803155</v>
      </c>
    </row>
    <row r="263" spans="1:9" ht="12.75">
      <c r="A263" s="9">
        <v>242</v>
      </c>
      <c r="B263" s="41">
        <f ca="1" t="shared" si="27"/>
        <v>0.617453838016486</v>
      </c>
      <c r="C263" s="14">
        <f t="shared" si="31"/>
        <v>1.6071698984099936</v>
      </c>
      <c r="D263" s="14">
        <f t="shared" si="28"/>
        <v>748.2339130852332</v>
      </c>
      <c r="E263" s="41">
        <f ca="1" t="shared" si="24"/>
        <v>0.6960075770503302</v>
      </c>
      <c r="F263" s="14">
        <f t="shared" si="29"/>
        <v>0.7247894642808185</v>
      </c>
      <c r="G263" s="14">
        <f t="shared" si="30"/>
        <v>753.0086092714924</v>
      </c>
      <c r="H263" s="14">
        <f t="shared" si="25"/>
        <v>4.774696186259234</v>
      </c>
      <c r="I263" s="15">
        <f t="shared" si="26"/>
        <v>4.049906721978416</v>
      </c>
    </row>
    <row r="264" spans="1:9" ht="12.75">
      <c r="A264" s="9">
        <v>243</v>
      </c>
      <c r="B264" s="41">
        <f ca="1" t="shared" si="27"/>
        <v>0.40824825647469876</v>
      </c>
      <c r="C264" s="14">
        <f t="shared" si="31"/>
        <v>2.986266059567134</v>
      </c>
      <c r="D264" s="14">
        <f t="shared" si="28"/>
        <v>751.2201791448003</v>
      </c>
      <c r="E264" s="41">
        <f ca="1" t="shared" si="24"/>
        <v>0.001576690823444693</v>
      </c>
      <c r="F264" s="14">
        <f t="shared" si="29"/>
        <v>12.904854087680164</v>
      </c>
      <c r="G264" s="14">
        <f t="shared" si="30"/>
        <v>765.9134633591726</v>
      </c>
      <c r="H264" s="14">
        <f t="shared" si="25"/>
        <v>14.693284214372284</v>
      </c>
      <c r="I264" s="15">
        <f t="shared" si="26"/>
        <v>1.7884301266921199</v>
      </c>
    </row>
    <row r="265" spans="1:9" ht="12.75">
      <c r="A265" s="9">
        <v>244</v>
      </c>
      <c r="B265" s="41">
        <f ca="1" t="shared" si="27"/>
        <v>0.8750836901798671</v>
      </c>
      <c r="C265" s="14">
        <f t="shared" si="31"/>
        <v>0.44478583759484625</v>
      </c>
      <c r="D265" s="14">
        <f t="shared" si="28"/>
        <v>751.6649649823952</v>
      </c>
      <c r="E265" s="41">
        <f ca="1" t="shared" si="24"/>
        <v>0.8972396140607701</v>
      </c>
      <c r="F265" s="14">
        <f t="shared" si="29"/>
        <v>0.21686464864573804</v>
      </c>
      <c r="G265" s="14">
        <f t="shared" si="30"/>
        <v>766.1303280078183</v>
      </c>
      <c r="H265" s="14">
        <f t="shared" si="25"/>
        <v>14.46536302542313</v>
      </c>
      <c r="I265" s="15">
        <f t="shared" si="26"/>
        <v>14.248498376777393</v>
      </c>
    </row>
    <row r="266" spans="1:9" ht="12.75">
      <c r="A266" s="9">
        <v>245</v>
      </c>
      <c r="B266" s="41">
        <f ca="1" t="shared" si="27"/>
        <v>0.9586257770787272</v>
      </c>
      <c r="C266" s="14">
        <f t="shared" si="31"/>
        <v>0.14084834093131102</v>
      </c>
      <c r="D266" s="14">
        <f t="shared" si="28"/>
        <v>751.8058133233264</v>
      </c>
      <c r="E266" s="41">
        <f ca="1" t="shared" si="24"/>
        <v>0.6525492223413156</v>
      </c>
      <c r="F266" s="14">
        <f t="shared" si="29"/>
        <v>0.8537374121841328</v>
      </c>
      <c r="G266" s="14">
        <f t="shared" si="30"/>
        <v>766.9840654200025</v>
      </c>
      <c r="H266" s="14">
        <f t="shared" si="25"/>
        <v>15.178252096676033</v>
      </c>
      <c r="I266" s="15">
        <f t="shared" si="26"/>
        <v>14.3245146844919</v>
      </c>
    </row>
    <row r="267" spans="1:9" ht="12.75">
      <c r="A267" s="9">
        <v>246</v>
      </c>
      <c r="B267" s="41">
        <f ca="1" t="shared" si="27"/>
        <v>0.4290548109945096</v>
      </c>
      <c r="C267" s="14">
        <f t="shared" si="31"/>
        <v>2.820568678864498</v>
      </c>
      <c r="D267" s="14">
        <f t="shared" si="28"/>
        <v>754.6263820021909</v>
      </c>
      <c r="E267" s="41">
        <f ca="1" t="shared" si="24"/>
        <v>0.6413238185747216</v>
      </c>
      <c r="F267" s="14">
        <f t="shared" si="29"/>
        <v>0.8884415448736984</v>
      </c>
      <c r="G267" s="14">
        <f t="shared" si="30"/>
        <v>767.8725069648762</v>
      </c>
      <c r="H267" s="14">
        <f t="shared" si="25"/>
        <v>13.246124962685258</v>
      </c>
      <c r="I267" s="15">
        <f t="shared" si="26"/>
        <v>12.35768341781156</v>
      </c>
    </row>
    <row r="268" spans="1:9" ht="12.75">
      <c r="A268" s="9">
        <v>247</v>
      </c>
      <c r="B268" s="41">
        <f ca="1" t="shared" si="27"/>
        <v>0.7649137285216367</v>
      </c>
      <c r="C268" s="14">
        <f t="shared" si="31"/>
        <v>0.893307415631016</v>
      </c>
      <c r="D268" s="14">
        <f t="shared" si="28"/>
        <v>755.519689417822</v>
      </c>
      <c r="E268" s="41">
        <f ca="1" t="shared" si="24"/>
        <v>0.9955635879053635</v>
      </c>
      <c r="F268" s="14">
        <f t="shared" si="29"/>
        <v>0.008892564346831352</v>
      </c>
      <c r="G268" s="14">
        <f t="shared" si="30"/>
        <v>767.881399529223</v>
      </c>
      <c r="H268" s="14">
        <f t="shared" si="25"/>
        <v>12.361710111401067</v>
      </c>
      <c r="I268" s="15">
        <f t="shared" si="26"/>
        <v>12.352817547054235</v>
      </c>
    </row>
    <row r="269" spans="1:9" ht="12.75">
      <c r="A269" s="9">
        <v>248</v>
      </c>
      <c r="B269" s="41">
        <f ca="1" t="shared" si="27"/>
        <v>0.4273041021004502</v>
      </c>
      <c r="C269" s="14">
        <f t="shared" si="31"/>
        <v>2.834197787767929</v>
      </c>
      <c r="D269" s="14">
        <f t="shared" si="28"/>
        <v>758.3538872055899</v>
      </c>
      <c r="E269" s="41">
        <f ca="1" t="shared" si="24"/>
        <v>0.27102985811912284</v>
      </c>
      <c r="F269" s="14">
        <f t="shared" si="29"/>
        <v>2.611052573220398</v>
      </c>
      <c r="G269" s="14">
        <f t="shared" si="30"/>
        <v>770.4924521024434</v>
      </c>
      <c r="H269" s="14">
        <f t="shared" si="25"/>
        <v>12.138564896853495</v>
      </c>
      <c r="I269" s="15">
        <f t="shared" si="26"/>
        <v>9.527512323633097</v>
      </c>
    </row>
    <row r="270" spans="1:9" ht="12.75">
      <c r="A270" s="9">
        <v>249</v>
      </c>
      <c r="B270" s="41">
        <f ca="1" t="shared" si="27"/>
        <v>0.7779468462582324</v>
      </c>
      <c r="C270" s="14">
        <f t="shared" si="31"/>
        <v>0.8369902604752476</v>
      </c>
      <c r="D270" s="14">
        <f t="shared" si="28"/>
        <v>759.1908774660651</v>
      </c>
      <c r="E270" s="41">
        <f ca="1" t="shared" si="24"/>
        <v>0.8966561147396517</v>
      </c>
      <c r="F270" s="14">
        <f t="shared" si="29"/>
        <v>0.21816572614389731</v>
      </c>
      <c r="G270" s="14">
        <f t="shared" si="30"/>
        <v>770.7106178285873</v>
      </c>
      <c r="H270" s="14">
        <f t="shared" si="25"/>
        <v>11.519740362522157</v>
      </c>
      <c r="I270" s="15">
        <f t="shared" si="26"/>
        <v>11.301574636378259</v>
      </c>
    </row>
    <row r="271" spans="1:9" ht="12.75">
      <c r="A271" s="9">
        <v>250</v>
      </c>
      <c r="B271" s="41">
        <f ca="1" t="shared" si="27"/>
        <v>0.8840817248596129</v>
      </c>
      <c r="C271" s="14">
        <f t="shared" si="31"/>
        <v>0.4106859056047316</v>
      </c>
      <c r="D271" s="14">
        <f t="shared" si="28"/>
        <v>759.6015633716698</v>
      </c>
      <c r="E271" s="41">
        <f ca="1" t="shared" si="24"/>
        <v>0.9793997891370267</v>
      </c>
      <c r="F271" s="14">
        <f t="shared" si="29"/>
        <v>0.04163071002411529</v>
      </c>
      <c r="G271" s="14">
        <f t="shared" si="30"/>
        <v>770.7522485386114</v>
      </c>
      <c r="H271" s="14">
        <f t="shared" si="25"/>
        <v>11.150685166941571</v>
      </c>
      <c r="I271" s="15">
        <f t="shared" si="26"/>
        <v>11.109054456917455</v>
      </c>
    </row>
    <row r="272" spans="1:9" ht="12.75">
      <c r="A272" s="9">
        <v>251</v>
      </c>
      <c r="B272" s="41">
        <f ca="1" t="shared" si="27"/>
        <v>0.011472635650632279</v>
      </c>
      <c r="C272" s="14">
        <f t="shared" si="31"/>
        <v>14.892635292610981</v>
      </c>
      <c r="D272" s="14">
        <f t="shared" si="28"/>
        <v>774.4941986642808</v>
      </c>
      <c r="E272" s="41">
        <f ca="1" t="shared" si="24"/>
        <v>0.7908327128387269</v>
      </c>
      <c r="F272" s="14">
        <f t="shared" si="29"/>
        <v>0.46933764355007224</v>
      </c>
      <c r="G272" s="14">
        <f t="shared" si="30"/>
        <v>774.9635363078309</v>
      </c>
      <c r="H272" s="14">
        <f t="shared" si="25"/>
        <v>0.46933764355003404</v>
      </c>
      <c r="I272" s="15">
        <f t="shared" si="26"/>
        <v>-3.8191672047105385E-14</v>
      </c>
    </row>
    <row r="273" spans="1:9" ht="12.75">
      <c r="A273" s="9">
        <v>252</v>
      </c>
      <c r="B273" s="41">
        <f ca="1" t="shared" si="27"/>
        <v>0.26614399202073624</v>
      </c>
      <c r="C273" s="14">
        <f t="shared" si="31"/>
        <v>4.412392644256208</v>
      </c>
      <c r="D273" s="14">
        <f t="shared" si="28"/>
        <v>778.906591308537</v>
      </c>
      <c r="E273" s="41">
        <f ca="1" t="shared" si="24"/>
        <v>0.21673755276579154</v>
      </c>
      <c r="F273" s="14">
        <f t="shared" si="29"/>
        <v>3.058136183313088</v>
      </c>
      <c r="G273" s="14">
        <f t="shared" si="30"/>
        <v>781.9647274918501</v>
      </c>
      <c r="H273" s="14">
        <f t="shared" si="25"/>
        <v>3.0581361833130813</v>
      </c>
      <c r="I273" s="15">
        <f t="shared" si="26"/>
        <v>-6.661338147750939E-15</v>
      </c>
    </row>
    <row r="274" spans="1:9" ht="12.75">
      <c r="A274" s="9">
        <v>253</v>
      </c>
      <c r="B274" s="41">
        <f ca="1" t="shared" si="27"/>
        <v>0.5094241744213441</v>
      </c>
      <c r="C274" s="14">
        <f t="shared" si="31"/>
        <v>2.248247536350951</v>
      </c>
      <c r="D274" s="14">
        <f t="shared" si="28"/>
        <v>781.154838844888</v>
      </c>
      <c r="E274" s="41">
        <f ca="1" t="shared" si="24"/>
        <v>0.7720196935701829</v>
      </c>
      <c r="F274" s="14">
        <f t="shared" si="29"/>
        <v>0.5174904389535883</v>
      </c>
      <c r="G274" s="14">
        <f t="shared" si="30"/>
        <v>782.4822179308037</v>
      </c>
      <c r="H274" s="14">
        <f t="shared" si="25"/>
        <v>1.3273790859157089</v>
      </c>
      <c r="I274" s="15">
        <f t="shared" si="26"/>
        <v>0.8098886469621206</v>
      </c>
    </row>
    <row r="275" spans="1:9" ht="12.75">
      <c r="A275" s="9">
        <v>254</v>
      </c>
      <c r="B275" s="41">
        <f ca="1" t="shared" si="27"/>
        <v>0.6531206697051646</v>
      </c>
      <c r="C275" s="14">
        <f t="shared" si="31"/>
        <v>1.4199779132247834</v>
      </c>
      <c r="D275" s="14">
        <f t="shared" si="28"/>
        <v>782.5748167581128</v>
      </c>
      <c r="E275" s="41">
        <f ca="1" t="shared" si="24"/>
        <v>0.954236909957598</v>
      </c>
      <c r="F275" s="14">
        <f t="shared" si="29"/>
        <v>0.09368661014914198</v>
      </c>
      <c r="G275" s="14">
        <f t="shared" si="30"/>
        <v>782.6685033682619</v>
      </c>
      <c r="H275" s="14">
        <f t="shared" si="25"/>
        <v>0.0936866101491205</v>
      </c>
      <c r="I275" s="15">
        <f t="shared" si="26"/>
        <v>-2.148281552649678E-14</v>
      </c>
    </row>
    <row r="276" spans="1:9" ht="12.75">
      <c r="A276" s="9">
        <v>255</v>
      </c>
      <c r="B276" s="41">
        <f ca="1" t="shared" si="27"/>
        <v>0.89038201747986</v>
      </c>
      <c r="C276" s="14">
        <f t="shared" si="31"/>
        <v>0.3870155840889938</v>
      </c>
      <c r="D276" s="14">
        <f t="shared" si="28"/>
        <v>782.9618323422018</v>
      </c>
      <c r="E276" s="41">
        <f ca="1" t="shared" si="24"/>
        <v>0.8097691589359493</v>
      </c>
      <c r="F276" s="14">
        <f t="shared" si="29"/>
        <v>0.4220121218013791</v>
      </c>
      <c r="G276" s="14">
        <f t="shared" si="30"/>
        <v>783.3838444640031</v>
      </c>
      <c r="H276" s="14">
        <f t="shared" si="25"/>
        <v>0.4220121218013446</v>
      </c>
      <c r="I276" s="15">
        <f t="shared" si="26"/>
        <v>-3.447242491461111E-14</v>
      </c>
    </row>
    <row r="277" spans="1:9" ht="12.75">
      <c r="A277" s="9">
        <v>256</v>
      </c>
      <c r="B277" s="41">
        <f ca="1" t="shared" si="27"/>
        <v>0.60255361521408</v>
      </c>
      <c r="C277" s="14">
        <f t="shared" si="31"/>
        <v>1.6885954322310974</v>
      </c>
      <c r="D277" s="14">
        <f t="shared" si="28"/>
        <v>784.6504277744328</v>
      </c>
      <c r="E277" s="41">
        <f ca="1" t="shared" si="24"/>
        <v>0.33220633766000773</v>
      </c>
      <c r="F277" s="14">
        <f t="shared" si="29"/>
        <v>2.2039980082804544</v>
      </c>
      <c r="G277" s="14">
        <f t="shared" si="30"/>
        <v>786.8544257827133</v>
      </c>
      <c r="H277" s="14">
        <f t="shared" si="25"/>
        <v>2.2039980082804504</v>
      </c>
      <c r="I277" s="15">
        <f t="shared" si="26"/>
        <v>-3.9968028886505635E-15</v>
      </c>
    </row>
    <row r="278" spans="1:9" ht="12.75">
      <c r="A278" s="9">
        <v>257</v>
      </c>
      <c r="B278" s="41">
        <f ca="1" t="shared" si="27"/>
        <v>0.5629153066505665</v>
      </c>
      <c r="C278" s="14">
        <f t="shared" si="31"/>
        <v>1.9154203146517161</v>
      </c>
      <c r="D278" s="14">
        <f t="shared" si="28"/>
        <v>786.5658480890845</v>
      </c>
      <c r="E278" s="41">
        <f aca="true" ca="1" t="shared" si="32" ref="E278:E341">RAND()</f>
        <v>0.8590897952690826</v>
      </c>
      <c r="F278" s="14">
        <f t="shared" si="29"/>
        <v>0.3037636556114773</v>
      </c>
      <c r="G278" s="14">
        <f t="shared" si="30"/>
        <v>787.1581894383248</v>
      </c>
      <c r="H278" s="14">
        <f aca="true" t="shared" si="33" ref="H278:H341">G278-D278</f>
        <v>0.5923413492403142</v>
      </c>
      <c r="I278" s="15">
        <f aca="true" t="shared" si="34" ref="I278:I341">+H278-F278</f>
        <v>0.28857769362883695</v>
      </c>
    </row>
    <row r="279" spans="1:9" ht="12.75">
      <c r="A279" s="9">
        <v>258</v>
      </c>
      <c r="B279" s="41">
        <f aca="true" ca="1" t="shared" si="35" ref="B279:B342">RAND()</f>
        <v>0.8420070856640516</v>
      </c>
      <c r="C279" s="14">
        <f t="shared" si="31"/>
        <v>0.573222831657492</v>
      </c>
      <c r="D279" s="14">
        <f aca="true" t="shared" si="36" ref="D279:D342">D278+C279</f>
        <v>787.139070920742</v>
      </c>
      <c r="E279" s="41">
        <f ca="1" t="shared" si="32"/>
        <v>0.7416401346904866</v>
      </c>
      <c r="F279" s="14">
        <f aca="true" t="shared" si="37" ref="F279:F342">-LN(E279)/$F$5</f>
        <v>0.5977822942816412</v>
      </c>
      <c r="G279" s="14">
        <f aca="true" t="shared" si="38" ref="G279:G342">F279+MAX(D279,G278)</f>
        <v>787.7559717326064</v>
      </c>
      <c r="H279" s="14">
        <f t="shared" si="33"/>
        <v>0.6169008118644115</v>
      </c>
      <c r="I279" s="15">
        <f t="shared" si="34"/>
        <v>0.019118517582770278</v>
      </c>
    </row>
    <row r="280" spans="1:9" ht="12.75">
      <c r="A280" s="9">
        <v>259</v>
      </c>
      <c r="B280" s="41">
        <f ca="1" t="shared" si="35"/>
        <v>0.7378709581596237</v>
      </c>
      <c r="C280" s="14">
        <f aca="true" t="shared" si="39" ref="C280:C343">-LN(B280)/$F$4</f>
        <v>1.0132877437085142</v>
      </c>
      <c r="D280" s="14">
        <f t="shared" si="36"/>
        <v>788.1523586644505</v>
      </c>
      <c r="E280" s="41">
        <f ca="1" t="shared" si="32"/>
        <v>0.8706374415166165</v>
      </c>
      <c r="F280" s="14">
        <f t="shared" si="37"/>
        <v>0.2770592884448014</v>
      </c>
      <c r="G280" s="14">
        <f t="shared" si="38"/>
        <v>788.4294179528953</v>
      </c>
      <c r="H280" s="14">
        <f t="shared" si="33"/>
        <v>0.2770592884447751</v>
      </c>
      <c r="I280" s="15">
        <f t="shared" si="34"/>
        <v>-2.6256774532384952E-14</v>
      </c>
    </row>
    <row r="281" spans="1:9" ht="12.75">
      <c r="A281" s="9">
        <v>260</v>
      </c>
      <c r="B281" s="41">
        <f ca="1" t="shared" si="35"/>
        <v>0.4948097489011465</v>
      </c>
      <c r="C281" s="14">
        <f t="shared" si="39"/>
        <v>2.345273119824727</v>
      </c>
      <c r="D281" s="14">
        <f t="shared" si="36"/>
        <v>790.4976317842752</v>
      </c>
      <c r="E281" s="41">
        <f ca="1" t="shared" si="32"/>
        <v>0.951905031100857</v>
      </c>
      <c r="F281" s="14">
        <f t="shared" si="37"/>
        <v>0.09858001282771157</v>
      </c>
      <c r="G281" s="14">
        <f t="shared" si="38"/>
        <v>790.5962117971029</v>
      </c>
      <c r="H281" s="14">
        <f t="shared" si="33"/>
        <v>0.09858001282771056</v>
      </c>
      <c r="I281" s="15">
        <f t="shared" si="34"/>
        <v>-1.0130785099704553E-15</v>
      </c>
    </row>
    <row r="282" spans="1:9" ht="12.75">
      <c r="A282" s="9">
        <v>261</v>
      </c>
      <c r="B282" s="41">
        <f ca="1" t="shared" si="35"/>
        <v>0.6494535671264536</v>
      </c>
      <c r="C282" s="14">
        <f t="shared" si="39"/>
        <v>1.4387464520318238</v>
      </c>
      <c r="D282" s="14">
        <f t="shared" si="36"/>
        <v>791.9363782363071</v>
      </c>
      <c r="E282" s="41">
        <f ca="1" t="shared" si="32"/>
        <v>0.7105936847603198</v>
      </c>
      <c r="F282" s="14">
        <f t="shared" si="37"/>
        <v>0.6833089652563445</v>
      </c>
      <c r="G282" s="14">
        <f t="shared" si="38"/>
        <v>792.6196872015635</v>
      </c>
      <c r="H282" s="14">
        <f t="shared" si="33"/>
        <v>0.6833089652564013</v>
      </c>
      <c r="I282" s="15">
        <f t="shared" si="34"/>
        <v>5.67323965583455E-14</v>
      </c>
    </row>
    <row r="283" spans="1:9" ht="12.75">
      <c r="A283" s="9">
        <v>262</v>
      </c>
      <c r="B283" s="41">
        <f ca="1" t="shared" si="35"/>
        <v>0.7735910932254482</v>
      </c>
      <c r="C283" s="14">
        <f t="shared" si="39"/>
        <v>0.8557061610669222</v>
      </c>
      <c r="D283" s="14">
        <f t="shared" si="36"/>
        <v>792.792084397374</v>
      </c>
      <c r="E283" s="41">
        <f ca="1" t="shared" si="32"/>
        <v>0.9582017377746421</v>
      </c>
      <c r="F283" s="14">
        <f t="shared" si="37"/>
        <v>0.08539388190474798</v>
      </c>
      <c r="G283" s="14">
        <f t="shared" si="38"/>
        <v>792.8774782792788</v>
      </c>
      <c r="H283" s="14">
        <f t="shared" si="33"/>
        <v>0.08539388190479258</v>
      </c>
      <c r="I283" s="15">
        <f t="shared" si="34"/>
        <v>4.4603210014315664E-14</v>
      </c>
    </row>
    <row r="284" spans="1:9" ht="12.75">
      <c r="A284" s="9">
        <v>263</v>
      </c>
      <c r="B284" s="41">
        <f ca="1" t="shared" si="35"/>
        <v>0.2555302172989742</v>
      </c>
      <c r="C284" s="14">
        <f t="shared" si="39"/>
        <v>4.54804869672146</v>
      </c>
      <c r="D284" s="14">
        <f t="shared" si="36"/>
        <v>797.3401330940954</v>
      </c>
      <c r="E284" s="41">
        <f ca="1" t="shared" si="32"/>
        <v>0.6360601644168389</v>
      </c>
      <c r="F284" s="14">
        <f t="shared" si="37"/>
        <v>0.9049242439529059</v>
      </c>
      <c r="G284" s="14">
        <f t="shared" si="38"/>
        <v>798.2450573380484</v>
      </c>
      <c r="H284" s="14">
        <f t="shared" si="33"/>
        <v>0.9049242439529053</v>
      </c>
      <c r="I284" s="15">
        <f t="shared" si="34"/>
        <v>0</v>
      </c>
    </row>
    <row r="285" spans="1:9" ht="12.75">
      <c r="A285" s="9">
        <v>264</v>
      </c>
      <c r="B285" s="41">
        <f ca="1" t="shared" si="35"/>
        <v>0.29905755047523663</v>
      </c>
      <c r="C285" s="14">
        <f t="shared" si="39"/>
        <v>4.023730825356229</v>
      </c>
      <c r="D285" s="14">
        <f t="shared" si="36"/>
        <v>801.3638639194517</v>
      </c>
      <c r="E285" s="41">
        <f ca="1" t="shared" si="32"/>
        <v>0.9817151749480111</v>
      </c>
      <c r="F285" s="14">
        <f t="shared" si="37"/>
        <v>0.036908117153802385</v>
      </c>
      <c r="G285" s="14">
        <f t="shared" si="38"/>
        <v>801.4007720366054</v>
      </c>
      <c r="H285" s="14">
        <f t="shared" si="33"/>
        <v>0.0369081171537573</v>
      </c>
      <c r="I285" s="15">
        <f t="shared" si="34"/>
        <v>-4.508199369368526E-14</v>
      </c>
    </row>
    <row r="286" spans="1:9" ht="12.75">
      <c r="A286" s="9">
        <v>265</v>
      </c>
      <c r="B286" s="41">
        <f ca="1" t="shared" si="35"/>
        <v>0.10865367381636037</v>
      </c>
      <c r="C286" s="14">
        <f t="shared" si="39"/>
        <v>7.398632531797497</v>
      </c>
      <c r="D286" s="14">
        <f t="shared" si="36"/>
        <v>808.7624964512491</v>
      </c>
      <c r="E286" s="41">
        <f ca="1" t="shared" si="32"/>
        <v>0.658769003988896</v>
      </c>
      <c r="F286" s="14">
        <f t="shared" si="37"/>
        <v>0.8347646619653654</v>
      </c>
      <c r="G286" s="14">
        <f t="shared" si="38"/>
        <v>809.5972611132145</v>
      </c>
      <c r="H286" s="14">
        <f t="shared" si="33"/>
        <v>0.8347646619653233</v>
      </c>
      <c r="I286" s="15">
        <f t="shared" si="34"/>
        <v>-4.207745263329343E-14</v>
      </c>
    </row>
    <row r="287" spans="1:9" ht="12.75">
      <c r="A287" s="9">
        <v>266</v>
      </c>
      <c r="B287" s="41">
        <f ca="1" t="shared" si="35"/>
        <v>0.9961202857828955</v>
      </c>
      <c r="C287" s="14">
        <f t="shared" si="39"/>
        <v>0.012957532770605067</v>
      </c>
      <c r="D287" s="14">
        <f t="shared" si="36"/>
        <v>808.7754539840198</v>
      </c>
      <c r="E287" s="41">
        <f ca="1" t="shared" si="32"/>
        <v>0.10614473495611332</v>
      </c>
      <c r="F287" s="14">
        <f t="shared" si="37"/>
        <v>4.485903384199219</v>
      </c>
      <c r="G287" s="14">
        <f t="shared" si="38"/>
        <v>814.0831644974137</v>
      </c>
      <c r="H287" s="14">
        <f t="shared" si="33"/>
        <v>5.307710513393886</v>
      </c>
      <c r="I287" s="15">
        <f t="shared" si="34"/>
        <v>0.8218071291946671</v>
      </c>
    </row>
    <row r="288" spans="1:9" ht="12.75">
      <c r="A288" s="9">
        <v>267</v>
      </c>
      <c r="B288" s="41">
        <f ca="1" t="shared" si="35"/>
        <v>0.8668959162290788</v>
      </c>
      <c r="C288" s="14">
        <f t="shared" si="39"/>
        <v>0.4761211996457437</v>
      </c>
      <c r="D288" s="14">
        <f t="shared" si="36"/>
        <v>809.2515751836655</v>
      </c>
      <c r="E288" s="41">
        <f ca="1" t="shared" si="32"/>
        <v>0.6627527561078257</v>
      </c>
      <c r="F288" s="14">
        <f t="shared" si="37"/>
        <v>0.8227065504563477</v>
      </c>
      <c r="G288" s="14">
        <f t="shared" si="38"/>
        <v>814.90587104787</v>
      </c>
      <c r="H288" s="14">
        <f t="shared" si="33"/>
        <v>5.654295864204528</v>
      </c>
      <c r="I288" s="15">
        <f t="shared" si="34"/>
        <v>4.8315893137481805</v>
      </c>
    </row>
    <row r="289" spans="1:9" ht="12.75">
      <c r="A289" s="9">
        <v>268</v>
      </c>
      <c r="B289" s="41">
        <f ca="1" t="shared" si="35"/>
        <v>0.43423842469363905</v>
      </c>
      <c r="C289" s="14">
        <f t="shared" si="39"/>
        <v>2.7805384335808427</v>
      </c>
      <c r="D289" s="14">
        <f t="shared" si="36"/>
        <v>812.0321136172464</v>
      </c>
      <c r="E289" s="41">
        <f ca="1" t="shared" si="32"/>
        <v>0.37913159818308806</v>
      </c>
      <c r="F289" s="14">
        <f t="shared" si="37"/>
        <v>1.9397438188215756</v>
      </c>
      <c r="G289" s="14">
        <f t="shared" si="38"/>
        <v>816.8456148666917</v>
      </c>
      <c r="H289" s="14">
        <f t="shared" si="33"/>
        <v>4.813501249445267</v>
      </c>
      <c r="I289" s="15">
        <f t="shared" si="34"/>
        <v>2.873757430623691</v>
      </c>
    </row>
    <row r="290" spans="1:9" ht="12.75">
      <c r="A290" s="9">
        <v>269</v>
      </c>
      <c r="B290" s="41">
        <f ca="1" t="shared" si="35"/>
        <v>0.8959599746894098</v>
      </c>
      <c r="C290" s="14">
        <f t="shared" si="39"/>
        <v>0.3661984603685319</v>
      </c>
      <c r="D290" s="14">
        <f t="shared" si="36"/>
        <v>812.398312077615</v>
      </c>
      <c r="E290" s="41">
        <f ca="1" t="shared" si="32"/>
        <v>0.9430982389367868</v>
      </c>
      <c r="F290" s="14">
        <f t="shared" si="37"/>
        <v>0.11716964949476749</v>
      </c>
      <c r="G290" s="14">
        <f t="shared" si="38"/>
        <v>816.9627845161864</v>
      </c>
      <c r="H290" s="14">
        <f t="shared" si="33"/>
        <v>4.564472438571443</v>
      </c>
      <c r="I290" s="15">
        <f t="shared" si="34"/>
        <v>4.447302789076675</v>
      </c>
    </row>
    <row r="291" spans="1:9" ht="12.75">
      <c r="A291" s="9">
        <v>270</v>
      </c>
      <c r="B291" s="41">
        <f ca="1" t="shared" si="35"/>
        <v>0.17204812473013842</v>
      </c>
      <c r="C291" s="14">
        <f t="shared" si="39"/>
        <v>5.86660348787108</v>
      </c>
      <c r="D291" s="14">
        <f t="shared" si="36"/>
        <v>818.264915565486</v>
      </c>
      <c r="E291" s="41">
        <f ca="1" t="shared" si="32"/>
        <v>0.6669108819100842</v>
      </c>
      <c r="F291" s="14">
        <f t="shared" si="37"/>
        <v>0.8101977046457549</v>
      </c>
      <c r="G291" s="14">
        <f t="shared" si="38"/>
        <v>819.0751132701317</v>
      </c>
      <c r="H291" s="14">
        <f t="shared" si="33"/>
        <v>0.8101977046457023</v>
      </c>
      <c r="I291" s="15">
        <f t="shared" si="34"/>
        <v>-5.262457136723242E-14</v>
      </c>
    </row>
    <row r="292" spans="1:9" ht="12.75">
      <c r="A292" s="9">
        <v>271</v>
      </c>
      <c r="B292" s="41">
        <f ca="1" t="shared" si="35"/>
        <v>0.6805784259367407</v>
      </c>
      <c r="C292" s="14">
        <f t="shared" si="39"/>
        <v>1.2827073867067051</v>
      </c>
      <c r="D292" s="14">
        <f t="shared" si="36"/>
        <v>819.5476229521928</v>
      </c>
      <c r="E292" s="41">
        <f ca="1" t="shared" si="32"/>
        <v>0.7421296796539976</v>
      </c>
      <c r="F292" s="14">
        <f t="shared" si="37"/>
        <v>0.596462561324301</v>
      </c>
      <c r="G292" s="14">
        <f t="shared" si="38"/>
        <v>820.1440855135171</v>
      </c>
      <c r="H292" s="14">
        <f t="shared" si="33"/>
        <v>0.5964625613243015</v>
      </c>
      <c r="I292" s="15">
        <f t="shared" si="34"/>
        <v>0</v>
      </c>
    </row>
    <row r="293" spans="1:9" ht="12.75">
      <c r="A293" s="9">
        <v>272</v>
      </c>
      <c r="B293" s="41">
        <f ca="1" t="shared" si="35"/>
        <v>0.7612737248168147</v>
      </c>
      <c r="C293" s="14">
        <f t="shared" si="39"/>
        <v>0.9092076494621887</v>
      </c>
      <c r="D293" s="14">
        <f t="shared" si="36"/>
        <v>820.4568306016549</v>
      </c>
      <c r="E293" s="41">
        <f ca="1" t="shared" si="32"/>
        <v>0.041699501341986966</v>
      </c>
      <c r="F293" s="14">
        <f t="shared" si="37"/>
        <v>6.354532216949227</v>
      </c>
      <c r="G293" s="14">
        <f t="shared" si="38"/>
        <v>826.8113628186042</v>
      </c>
      <c r="H293" s="14">
        <f t="shared" si="33"/>
        <v>6.354532216949224</v>
      </c>
      <c r="I293" s="15">
        <f t="shared" si="34"/>
        <v>0</v>
      </c>
    </row>
    <row r="294" spans="1:9" ht="12.75">
      <c r="A294" s="9">
        <v>273</v>
      </c>
      <c r="B294" s="41">
        <f ca="1" t="shared" si="35"/>
        <v>0.8289939870405068</v>
      </c>
      <c r="C294" s="14">
        <f t="shared" si="39"/>
        <v>0.6251412571384489</v>
      </c>
      <c r="D294" s="14">
        <f t="shared" si="36"/>
        <v>821.0819718587934</v>
      </c>
      <c r="E294" s="41">
        <f ca="1" t="shared" si="32"/>
        <v>0.6224244346300114</v>
      </c>
      <c r="F294" s="14">
        <f t="shared" si="37"/>
        <v>0.9482660963284948</v>
      </c>
      <c r="G294" s="14">
        <f t="shared" si="38"/>
        <v>827.7596289149326</v>
      </c>
      <c r="H294" s="14">
        <f t="shared" si="33"/>
        <v>6.677657056139196</v>
      </c>
      <c r="I294" s="15">
        <f t="shared" si="34"/>
        <v>5.729390959810702</v>
      </c>
    </row>
    <row r="295" spans="1:9" ht="12.75">
      <c r="A295" s="9">
        <v>274</v>
      </c>
      <c r="B295" s="41">
        <f ca="1" t="shared" si="35"/>
        <v>0.5181364084092293</v>
      </c>
      <c r="C295" s="14">
        <f t="shared" si="39"/>
        <v>2.1917224489744083</v>
      </c>
      <c r="D295" s="14">
        <f t="shared" si="36"/>
        <v>823.2736943077678</v>
      </c>
      <c r="E295" s="41">
        <f ca="1" t="shared" si="32"/>
        <v>0.2095928212437257</v>
      </c>
      <c r="F295" s="14">
        <f t="shared" si="37"/>
        <v>3.125177153826345</v>
      </c>
      <c r="G295" s="14">
        <f t="shared" si="38"/>
        <v>830.884806068759</v>
      </c>
      <c r="H295" s="14">
        <f t="shared" si="33"/>
        <v>7.611111760991207</v>
      </c>
      <c r="I295" s="15">
        <f t="shared" si="34"/>
        <v>4.485934607164863</v>
      </c>
    </row>
    <row r="296" spans="1:9" ht="12.75">
      <c r="A296" s="9">
        <v>275</v>
      </c>
      <c r="B296" s="41">
        <f ca="1" t="shared" si="35"/>
        <v>0.6047558099387444</v>
      </c>
      <c r="C296" s="14">
        <f t="shared" si="39"/>
        <v>1.6764350745456866</v>
      </c>
      <c r="D296" s="14">
        <f t="shared" si="36"/>
        <v>824.9501293823134</v>
      </c>
      <c r="E296" s="41">
        <f ca="1" t="shared" si="32"/>
        <v>0.48151901698617694</v>
      </c>
      <c r="F296" s="14">
        <f t="shared" si="37"/>
        <v>1.4616191064509623</v>
      </c>
      <c r="G296" s="14">
        <f t="shared" si="38"/>
        <v>832.3464251752099</v>
      </c>
      <c r="H296" s="14">
        <f t="shared" si="33"/>
        <v>7.396295792896467</v>
      </c>
      <c r="I296" s="15">
        <f t="shared" si="34"/>
        <v>5.9346766864455045</v>
      </c>
    </row>
    <row r="297" spans="1:9" ht="12.75">
      <c r="A297" s="9">
        <v>276</v>
      </c>
      <c r="B297" s="41">
        <f ca="1" t="shared" si="35"/>
        <v>0.10685199356582209</v>
      </c>
      <c r="C297" s="14">
        <f t="shared" si="39"/>
        <v>7.454368799264066</v>
      </c>
      <c r="D297" s="14">
        <f t="shared" si="36"/>
        <v>832.4044981815775</v>
      </c>
      <c r="E297" s="41">
        <f ca="1" t="shared" si="32"/>
        <v>0.6869229398245582</v>
      </c>
      <c r="F297" s="14">
        <f t="shared" si="37"/>
        <v>0.7510663243133178</v>
      </c>
      <c r="G297" s="14">
        <f t="shared" si="38"/>
        <v>833.1555645058909</v>
      </c>
      <c r="H297" s="14">
        <f t="shared" si="33"/>
        <v>0.7510663243133422</v>
      </c>
      <c r="I297" s="15">
        <f t="shared" si="34"/>
        <v>2.4424906541753444E-14</v>
      </c>
    </row>
    <row r="298" spans="1:9" ht="12.75">
      <c r="A298" s="9">
        <v>277</v>
      </c>
      <c r="B298" s="41">
        <f ca="1" t="shared" si="35"/>
        <v>0.1847974264324983</v>
      </c>
      <c r="C298" s="14">
        <f t="shared" si="39"/>
        <v>5.62831682034198</v>
      </c>
      <c r="D298" s="14">
        <f t="shared" si="36"/>
        <v>838.0328150019195</v>
      </c>
      <c r="E298" s="41">
        <f ca="1" t="shared" si="32"/>
        <v>0.8124911512004709</v>
      </c>
      <c r="F298" s="14">
        <f t="shared" si="37"/>
        <v>0.4153005113354794</v>
      </c>
      <c r="G298" s="14">
        <f t="shared" si="38"/>
        <v>838.448115513255</v>
      </c>
      <c r="H298" s="14">
        <f t="shared" si="33"/>
        <v>0.4153005113354311</v>
      </c>
      <c r="I298" s="15">
        <f t="shared" si="34"/>
        <v>-4.829470157119431E-14</v>
      </c>
    </row>
    <row r="299" spans="1:9" ht="12.75">
      <c r="A299" s="9">
        <v>278</v>
      </c>
      <c r="B299" s="41">
        <f ca="1" t="shared" si="35"/>
        <v>0.41278622038758095</v>
      </c>
      <c r="C299" s="14">
        <f t="shared" si="39"/>
        <v>2.949418154053251</v>
      </c>
      <c r="D299" s="14">
        <f t="shared" si="36"/>
        <v>840.9822331559727</v>
      </c>
      <c r="E299" s="41">
        <f ca="1" t="shared" si="32"/>
        <v>0.8181041812596681</v>
      </c>
      <c r="F299" s="14">
        <f t="shared" si="37"/>
        <v>0.40153117907193625</v>
      </c>
      <c r="G299" s="14">
        <f t="shared" si="38"/>
        <v>841.3837643350447</v>
      </c>
      <c r="H299" s="14">
        <f t="shared" si="33"/>
        <v>0.40153117907198066</v>
      </c>
      <c r="I299" s="15">
        <f t="shared" si="34"/>
        <v>4.440892098500626E-14</v>
      </c>
    </row>
    <row r="300" spans="1:9" ht="12.75">
      <c r="A300" s="9">
        <v>279</v>
      </c>
      <c r="B300" s="41">
        <f ca="1" t="shared" si="35"/>
        <v>0.18014473670913222</v>
      </c>
      <c r="C300" s="14">
        <f t="shared" si="39"/>
        <v>5.713315527909526</v>
      </c>
      <c r="D300" s="14">
        <f t="shared" si="36"/>
        <v>846.6955486838823</v>
      </c>
      <c r="E300" s="41">
        <f ca="1" t="shared" si="32"/>
        <v>0.1432243943774829</v>
      </c>
      <c r="F300" s="14">
        <f t="shared" si="37"/>
        <v>3.8866853743314933</v>
      </c>
      <c r="G300" s="14">
        <f t="shared" si="38"/>
        <v>850.5822340582138</v>
      </c>
      <c r="H300" s="14">
        <f t="shared" si="33"/>
        <v>3.8866853743314778</v>
      </c>
      <c r="I300" s="15">
        <f t="shared" si="34"/>
        <v>-1.554312234475219E-14</v>
      </c>
    </row>
    <row r="301" spans="1:9" ht="12.75">
      <c r="A301" s="9">
        <v>280</v>
      </c>
      <c r="B301" s="41">
        <f ca="1" t="shared" si="35"/>
        <v>0.7851510862169544</v>
      </c>
      <c r="C301" s="14">
        <f t="shared" si="39"/>
        <v>0.8062637106687318</v>
      </c>
      <c r="D301" s="14">
        <f t="shared" si="36"/>
        <v>847.501812394551</v>
      </c>
      <c r="E301" s="41">
        <f ca="1" t="shared" si="32"/>
        <v>0.14824680759539532</v>
      </c>
      <c r="F301" s="14">
        <f t="shared" si="37"/>
        <v>3.8177535505253353</v>
      </c>
      <c r="G301" s="14">
        <f t="shared" si="38"/>
        <v>854.3999876087391</v>
      </c>
      <c r="H301" s="14">
        <f t="shared" si="33"/>
        <v>6.898175214188086</v>
      </c>
      <c r="I301" s="15">
        <f t="shared" si="34"/>
        <v>3.080421663662751</v>
      </c>
    </row>
    <row r="302" spans="1:9" ht="12.75">
      <c r="A302" s="9">
        <v>281</v>
      </c>
      <c r="B302" s="41">
        <f ca="1" t="shared" si="35"/>
        <v>0.8507864600433985</v>
      </c>
      <c r="C302" s="14">
        <f t="shared" si="39"/>
        <v>0.5386470338838512</v>
      </c>
      <c r="D302" s="14">
        <f t="shared" si="36"/>
        <v>848.0404594284349</v>
      </c>
      <c r="E302" s="41">
        <f ca="1" t="shared" si="32"/>
        <v>0.8897196741480089</v>
      </c>
      <c r="F302" s="14">
        <f t="shared" si="37"/>
        <v>0.23369767747545853</v>
      </c>
      <c r="G302" s="14">
        <f t="shared" si="38"/>
        <v>854.6336852862146</v>
      </c>
      <c r="H302" s="14">
        <f t="shared" si="33"/>
        <v>6.593225857779657</v>
      </c>
      <c r="I302" s="15">
        <f t="shared" si="34"/>
        <v>6.359528180304199</v>
      </c>
    </row>
    <row r="303" spans="1:9" ht="12.75">
      <c r="A303" s="9">
        <v>282</v>
      </c>
      <c r="B303" s="41">
        <f ca="1" t="shared" si="35"/>
        <v>0.21572543116383702</v>
      </c>
      <c r="C303" s="14">
        <f t="shared" si="39"/>
        <v>5.112496106387602</v>
      </c>
      <c r="D303" s="14">
        <f t="shared" si="36"/>
        <v>853.1529555348226</v>
      </c>
      <c r="E303" s="41">
        <f ca="1" t="shared" si="32"/>
        <v>0.9865266665995467</v>
      </c>
      <c r="F303" s="14">
        <f t="shared" si="37"/>
        <v>0.02712984471935217</v>
      </c>
      <c r="G303" s="14">
        <f t="shared" si="38"/>
        <v>854.6608151309339</v>
      </c>
      <c r="H303" s="14">
        <f t="shared" si="33"/>
        <v>1.5078595961113024</v>
      </c>
      <c r="I303" s="15">
        <f t="shared" si="34"/>
        <v>1.4807297513919502</v>
      </c>
    </row>
    <row r="304" spans="1:9" ht="12.75">
      <c r="A304" s="9">
        <v>283</v>
      </c>
      <c r="B304" s="41">
        <f ca="1" t="shared" si="35"/>
        <v>0.7535896953906083</v>
      </c>
      <c r="C304" s="14">
        <f t="shared" si="39"/>
        <v>0.9430240988606863</v>
      </c>
      <c r="D304" s="14">
        <f t="shared" si="36"/>
        <v>854.0959796336832</v>
      </c>
      <c r="E304" s="41">
        <f ca="1" t="shared" si="32"/>
        <v>0.5626489359196212</v>
      </c>
      <c r="F304" s="14">
        <f t="shared" si="37"/>
        <v>1.1501988099641043</v>
      </c>
      <c r="G304" s="14">
        <f t="shared" si="38"/>
        <v>855.811013940898</v>
      </c>
      <c r="H304" s="14">
        <f t="shared" si="33"/>
        <v>1.7150343072147507</v>
      </c>
      <c r="I304" s="15">
        <f t="shared" si="34"/>
        <v>0.5648354972506464</v>
      </c>
    </row>
    <row r="305" spans="1:9" ht="12.75">
      <c r="A305" s="9">
        <v>284</v>
      </c>
      <c r="B305" s="41">
        <f ca="1" t="shared" si="35"/>
        <v>0.3331170209444446</v>
      </c>
      <c r="C305" s="14">
        <f t="shared" si="39"/>
        <v>3.6642047882854563</v>
      </c>
      <c r="D305" s="14">
        <f t="shared" si="36"/>
        <v>857.7601844219687</v>
      </c>
      <c r="E305" s="41">
        <f ca="1" t="shared" si="32"/>
        <v>0.8574840975395499</v>
      </c>
      <c r="F305" s="14">
        <f t="shared" si="37"/>
        <v>0.3075052905147748</v>
      </c>
      <c r="G305" s="14">
        <f t="shared" si="38"/>
        <v>858.0676897124835</v>
      </c>
      <c r="H305" s="14">
        <f t="shared" si="33"/>
        <v>0.3075052905147686</v>
      </c>
      <c r="I305" s="15">
        <f t="shared" si="34"/>
        <v>-6.217248937900877E-15</v>
      </c>
    </row>
    <row r="306" spans="1:9" ht="12.75">
      <c r="A306" s="9">
        <v>285</v>
      </c>
      <c r="B306" s="41">
        <f ca="1" t="shared" si="35"/>
        <v>0.04308337134924595</v>
      </c>
      <c r="C306" s="14">
        <f t="shared" si="39"/>
        <v>10.482060572937158</v>
      </c>
      <c r="D306" s="14">
        <f t="shared" si="36"/>
        <v>868.2422449949058</v>
      </c>
      <c r="E306" s="41">
        <f ca="1" t="shared" si="32"/>
        <v>0.2803834800017859</v>
      </c>
      <c r="F306" s="14">
        <f t="shared" si="37"/>
        <v>2.543194082770921</v>
      </c>
      <c r="G306" s="14">
        <f t="shared" si="38"/>
        <v>870.7854390776768</v>
      </c>
      <c r="H306" s="14">
        <f t="shared" si="33"/>
        <v>2.543194082770924</v>
      </c>
      <c r="I306" s="15">
        <f t="shared" si="34"/>
        <v>0</v>
      </c>
    </row>
    <row r="307" spans="1:9" ht="12.75">
      <c r="A307" s="9">
        <v>286</v>
      </c>
      <c r="B307" s="41">
        <f ca="1" t="shared" si="35"/>
        <v>0.09386332923035834</v>
      </c>
      <c r="C307" s="14">
        <f t="shared" si="39"/>
        <v>7.886384996909212</v>
      </c>
      <c r="D307" s="14">
        <f t="shared" si="36"/>
        <v>876.128629991815</v>
      </c>
      <c r="E307" s="41">
        <f ca="1" t="shared" si="32"/>
        <v>0.41971989170960206</v>
      </c>
      <c r="F307" s="14">
        <f t="shared" si="37"/>
        <v>1.7363354293974902</v>
      </c>
      <c r="G307" s="14">
        <f t="shared" si="38"/>
        <v>877.8649654212126</v>
      </c>
      <c r="H307" s="14">
        <f t="shared" si="33"/>
        <v>1.7363354293975135</v>
      </c>
      <c r="I307" s="15">
        <f t="shared" si="34"/>
        <v>2.3314683517128287E-14</v>
      </c>
    </row>
    <row r="308" spans="1:9" ht="12.75">
      <c r="A308" s="9">
        <v>287</v>
      </c>
      <c r="B308" s="41">
        <f ca="1" t="shared" si="35"/>
        <v>0.8780045348059495</v>
      </c>
      <c r="C308" s="14">
        <f t="shared" si="39"/>
        <v>0.43367840144436337</v>
      </c>
      <c r="D308" s="14">
        <f t="shared" si="36"/>
        <v>876.5623083932594</v>
      </c>
      <c r="E308" s="41">
        <f ca="1" t="shared" si="32"/>
        <v>0.06579863485304038</v>
      </c>
      <c r="F308" s="14">
        <f t="shared" si="37"/>
        <v>5.442312375560731</v>
      </c>
      <c r="G308" s="14">
        <f t="shared" si="38"/>
        <v>883.3072777967733</v>
      </c>
      <c r="H308" s="14">
        <f t="shared" si="33"/>
        <v>6.744969403513892</v>
      </c>
      <c r="I308" s="15">
        <f t="shared" si="34"/>
        <v>1.3026570279531606</v>
      </c>
    </row>
    <row r="309" spans="1:9" ht="12.75">
      <c r="A309" s="9">
        <v>288</v>
      </c>
      <c r="B309" s="41">
        <f ca="1" t="shared" si="35"/>
        <v>0.4657027469234096</v>
      </c>
      <c r="C309" s="14">
        <f t="shared" si="39"/>
        <v>2.5473591017615558</v>
      </c>
      <c r="D309" s="14">
        <f t="shared" si="36"/>
        <v>879.109667495021</v>
      </c>
      <c r="E309" s="41">
        <f ca="1" t="shared" si="32"/>
        <v>0.5122548082308169</v>
      </c>
      <c r="F309" s="14">
        <f t="shared" si="37"/>
        <v>1.3378662108292296</v>
      </c>
      <c r="G309" s="14">
        <f t="shared" si="38"/>
        <v>884.6451440076025</v>
      </c>
      <c r="H309" s="14">
        <f t="shared" si="33"/>
        <v>5.5354765125815675</v>
      </c>
      <c r="I309" s="15">
        <f t="shared" si="34"/>
        <v>4.197610301752338</v>
      </c>
    </row>
    <row r="310" spans="1:9" ht="12.75">
      <c r="A310" s="9">
        <v>289</v>
      </c>
      <c r="B310" s="41">
        <f ca="1" t="shared" si="35"/>
        <v>0.2547861089244398</v>
      </c>
      <c r="C310" s="14">
        <f t="shared" si="39"/>
        <v>4.557769581117527</v>
      </c>
      <c r="D310" s="14">
        <f t="shared" si="36"/>
        <v>883.6674370761385</v>
      </c>
      <c r="E310" s="41">
        <f ca="1" t="shared" si="32"/>
        <v>0.6008859513092588</v>
      </c>
      <c r="F310" s="14">
        <f t="shared" si="37"/>
        <v>1.018700254662006</v>
      </c>
      <c r="G310" s="14">
        <f t="shared" si="38"/>
        <v>885.6638442622645</v>
      </c>
      <c r="H310" s="14">
        <f t="shared" si="33"/>
        <v>1.9964071861260209</v>
      </c>
      <c r="I310" s="15">
        <f t="shared" si="34"/>
        <v>0.9777069314640148</v>
      </c>
    </row>
    <row r="311" spans="1:9" ht="12.75">
      <c r="A311" s="9">
        <v>290</v>
      </c>
      <c r="B311" s="41">
        <f ca="1" t="shared" si="35"/>
        <v>0.07494587711118261</v>
      </c>
      <c r="C311" s="14">
        <f t="shared" si="39"/>
        <v>8.63663021489934</v>
      </c>
      <c r="D311" s="14">
        <f t="shared" si="36"/>
        <v>892.3040672910379</v>
      </c>
      <c r="E311" s="41">
        <f ca="1" t="shared" si="32"/>
        <v>0.8025037734397016</v>
      </c>
      <c r="F311" s="14">
        <f t="shared" si="37"/>
        <v>0.4400374437669477</v>
      </c>
      <c r="G311" s="14">
        <f t="shared" si="38"/>
        <v>892.7441047348049</v>
      </c>
      <c r="H311" s="14">
        <f t="shared" si="33"/>
        <v>0.4400374437669825</v>
      </c>
      <c r="I311" s="15">
        <f t="shared" si="34"/>
        <v>3.480549182199866E-14</v>
      </c>
    </row>
    <row r="312" spans="1:9" ht="12.75">
      <c r="A312" s="9">
        <v>291</v>
      </c>
      <c r="B312" s="41">
        <f ca="1" t="shared" si="35"/>
        <v>0.2654376966578873</v>
      </c>
      <c r="C312" s="14">
        <f t="shared" si="39"/>
        <v>4.421250433422803</v>
      </c>
      <c r="D312" s="14">
        <f t="shared" si="36"/>
        <v>896.7253177244606</v>
      </c>
      <c r="E312" s="41">
        <f ca="1" t="shared" si="32"/>
        <v>0.11277784103181343</v>
      </c>
      <c r="F312" s="14">
        <f t="shared" si="37"/>
        <v>4.364670807938807</v>
      </c>
      <c r="G312" s="14">
        <f t="shared" si="38"/>
        <v>901.0899885323994</v>
      </c>
      <c r="H312" s="14">
        <f t="shared" si="33"/>
        <v>4.364670807938751</v>
      </c>
      <c r="I312" s="15">
        <f t="shared" si="34"/>
        <v>-5.595524044110789E-14</v>
      </c>
    </row>
    <row r="313" spans="1:9" ht="12.75">
      <c r="A313" s="9">
        <v>292</v>
      </c>
      <c r="B313" s="41">
        <f ca="1" t="shared" si="35"/>
        <v>0.3414167712754972</v>
      </c>
      <c r="C313" s="14">
        <f t="shared" si="39"/>
        <v>3.582171149423113</v>
      </c>
      <c r="D313" s="14">
        <f t="shared" si="36"/>
        <v>900.3074888738837</v>
      </c>
      <c r="E313" s="41">
        <f ca="1" t="shared" si="32"/>
        <v>0.6827106660056035</v>
      </c>
      <c r="F313" s="14">
        <f t="shared" si="37"/>
        <v>0.7633682628223072</v>
      </c>
      <c r="G313" s="14">
        <f t="shared" si="38"/>
        <v>901.8533567952217</v>
      </c>
      <c r="H313" s="14">
        <f t="shared" si="33"/>
        <v>1.5458679213379583</v>
      </c>
      <c r="I313" s="15">
        <f t="shared" si="34"/>
        <v>0.7824996585156511</v>
      </c>
    </row>
    <row r="314" spans="1:9" ht="12.75">
      <c r="A314" s="9">
        <v>293</v>
      </c>
      <c r="B314" s="41">
        <f ca="1" t="shared" si="35"/>
        <v>0.1184329589421928</v>
      </c>
      <c r="C314" s="14">
        <f t="shared" si="39"/>
        <v>7.111360752752069</v>
      </c>
      <c r="D314" s="14">
        <f t="shared" si="36"/>
        <v>907.4188496266357</v>
      </c>
      <c r="E314" s="41">
        <f ca="1" t="shared" si="32"/>
        <v>0.18027404374972056</v>
      </c>
      <c r="F314" s="14">
        <f t="shared" si="37"/>
        <v>3.4265542411819876</v>
      </c>
      <c r="G314" s="14">
        <f t="shared" si="38"/>
        <v>910.8454038678177</v>
      </c>
      <c r="H314" s="14">
        <f t="shared" si="33"/>
        <v>3.426554241181975</v>
      </c>
      <c r="I314" s="15">
        <f t="shared" si="34"/>
        <v>-1.2434497875801753E-14</v>
      </c>
    </row>
    <row r="315" spans="1:9" ht="12.75">
      <c r="A315" s="9">
        <v>294</v>
      </c>
      <c r="B315" s="41">
        <f ca="1" t="shared" si="35"/>
        <v>0.08827075714885879</v>
      </c>
      <c r="C315" s="14">
        <f t="shared" si="39"/>
        <v>8.091154674467527</v>
      </c>
      <c r="D315" s="14">
        <f t="shared" si="36"/>
        <v>915.5100043011032</v>
      </c>
      <c r="E315" s="41">
        <f ca="1" t="shared" si="32"/>
        <v>0.5405731541639089</v>
      </c>
      <c r="F315" s="14">
        <f t="shared" si="37"/>
        <v>1.2302506114141942</v>
      </c>
      <c r="G315" s="14">
        <f t="shared" si="38"/>
        <v>916.7402549125175</v>
      </c>
      <c r="H315" s="14">
        <f t="shared" si="33"/>
        <v>1.2302506114142489</v>
      </c>
      <c r="I315" s="15">
        <f t="shared" si="34"/>
        <v>5.46229728115577E-14</v>
      </c>
    </row>
    <row r="316" spans="1:9" ht="12.75">
      <c r="A316" s="9">
        <v>295</v>
      </c>
      <c r="B316" s="41">
        <f ca="1" t="shared" si="35"/>
        <v>0.9977473723406118</v>
      </c>
      <c r="C316" s="14">
        <f t="shared" si="39"/>
        <v>0.0075172288057199395</v>
      </c>
      <c r="D316" s="14">
        <f t="shared" si="36"/>
        <v>915.5175215299089</v>
      </c>
      <c r="E316" s="41">
        <f ca="1" t="shared" si="32"/>
        <v>0.16121874006253578</v>
      </c>
      <c r="F316" s="14">
        <f t="shared" si="37"/>
        <v>3.6499864043536925</v>
      </c>
      <c r="G316" s="14">
        <f t="shared" si="38"/>
        <v>920.3902413168712</v>
      </c>
      <c r="H316" s="14">
        <f t="shared" si="33"/>
        <v>4.872719786962307</v>
      </c>
      <c r="I316" s="15">
        <f t="shared" si="34"/>
        <v>1.2227333826086144</v>
      </c>
    </row>
    <row r="317" spans="1:9" ht="12.75">
      <c r="A317" s="9">
        <v>296</v>
      </c>
      <c r="B317" s="41">
        <f ca="1" t="shared" si="35"/>
        <v>0.041216415881513147</v>
      </c>
      <c r="C317" s="14">
        <f t="shared" si="39"/>
        <v>10.629728860860773</v>
      </c>
      <c r="D317" s="14">
        <f t="shared" si="36"/>
        <v>926.1472503907696</v>
      </c>
      <c r="E317" s="41">
        <f ca="1" t="shared" si="32"/>
        <v>0.18276650969759317</v>
      </c>
      <c r="F317" s="14">
        <f t="shared" si="37"/>
        <v>3.3990916881803703</v>
      </c>
      <c r="G317" s="14">
        <f t="shared" si="38"/>
        <v>929.54634207895</v>
      </c>
      <c r="H317" s="14">
        <f t="shared" si="33"/>
        <v>3.3990916881804196</v>
      </c>
      <c r="I317" s="15">
        <f t="shared" si="34"/>
        <v>4.929390229335695E-14</v>
      </c>
    </row>
    <row r="318" spans="1:9" ht="12.75">
      <c r="A318" s="9">
        <v>297</v>
      </c>
      <c r="B318" s="41">
        <f ca="1" t="shared" si="35"/>
        <v>0.20658078499296217</v>
      </c>
      <c r="C318" s="14">
        <f t="shared" si="39"/>
        <v>5.256879108214336</v>
      </c>
      <c r="D318" s="14">
        <f t="shared" si="36"/>
        <v>931.4041294989839</v>
      </c>
      <c r="E318" s="41">
        <f ca="1" t="shared" si="32"/>
        <v>0.04469722426531897</v>
      </c>
      <c r="F318" s="14">
        <f t="shared" si="37"/>
        <v>6.215687752526882</v>
      </c>
      <c r="G318" s="14">
        <f t="shared" si="38"/>
        <v>937.6198172515108</v>
      </c>
      <c r="H318" s="14">
        <f t="shared" si="33"/>
        <v>6.215687752526833</v>
      </c>
      <c r="I318" s="15">
        <f t="shared" si="34"/>
        <v>-4.884981308350689E-14</v>
      </c>
    </row>
    <row r="319" spans="1:9" ht="12.75">
      <c r="A319" s="9">
        <v>298</v>
      </c>
      <c r="B319" s="41">
        <f ca="1" t="shared" si="35"/>
        <v>0.2405045569478661</v>
      </c>
      <c r="C319" s="14">
        <f t="shared" si="39"/>
        <v>4.750054139358845</v>
      </c>
      <c r="D319" s="14">
        <f t="shared" si="36"/>
        <v>936.1541836383428</v>
      </c>
      <c r="E319" s="41">
        <f ca="1" t="shared" si="32"/>
        <v>0.4106336798925023</v>
      </c>
      <c r="F319" s="14">
        <f t="shared" si="37"/>
        <v>1.7801075034401814</v>
      </c>
      <c r="G319" s="14">
        <f t="shared" si="38"/>
        <v>939.3999247549509</v>
      </c>
      <c r="H319" s="14">
        <f t="shared" si="33"/>
        <v>3.2457411166080874</v>
      </c>
      <c r="I319" s="15">
        <f t="shared" si="34"/>
        <v>1.465633613167906</v>
      </c>
    </row>
    <row r="320" spans="1:9" ht="12.75">
      <c r="A320" s="9">
        <v>299</v>
      </c>
      <c r="B320" s="41">
        <f ca="1" t="shared" si="35"/>
        <v>0.8415669664552436</v>
      </c>
      <c r="C320" s="14">
        <f t="shared" si="39"/>
        <v>0.5749656288465231</v>
      </c>
      <c r="D320" s="14">
        <f t="shared" si="36"/>
        <v>936.7291492671893</v>
      </c>
      <c r="E320" s="41">
        <f ca="1" t="shared" si="32"/>
        <v>0.19256687778025583</v>
      </c>
      <c r="F320" s="14">
        <f t="shared" si="37"/>
        <v>3.2946235370986683</v>
      </c>
      <c r="G320" s="14">
        <f t="shared" si="38"/>
        <v>942.6945482920496</v>
      </c>
      <c r="H320" s="14">
        <f t="shared" si="33"/>
        <v>5.9653990248602895</v>
      </c>
      <c r="I320" s="15">
        <f t="shared" si="34"/>
        <v>2.670775487761621</v>
      </c>
    </row>
    <row r="321" spans="1:9" ht="12.75">
      <c r="A321" s="9">
        <v>300</v>
      </c>
      <c r="B321" s="41">
        <f ca="1" t="shared" si="35"/>
        <v>0.3668292678919107</v>
      </c>
      <c r="C321" s="14">
        <f t="shared" si="39"/>
        <v>3.3428624975838157</v>
      </c>
      <c r="D321" s="14">
        <f t="shared" si="36"/>
        <v>940.0720117647732</v>
      </c>
      <c r="E321" s="41">
        <f ca="1" t="shared" si="32"/>
        <v>0.8316852906911496</v>
      </c>
      <c r="F321" s="14">
        <f t="shared" si="37"/>
        <v>0.3686023321974965</v>
      </c>
      <c r="G321" s="14">
        <f t="shared" si="38"/>
        <v>943.0631506242471</v>
      </c>
      <c r="H321" s="14">
        <f t="shared" si="33"/>
        <v>2.991138859473949</v>
      </c>
      <c r="I321" s="15">
        <f t="shared" si="34"/>
        <v>2.622536527276453</v>
      </c>
    </row>
    <row r="322" spans="1:9" ht="12.75">
      <c r="A322" s="9">
        <v>301</v>
      </c>
      <c r="B322" s="41">
        <f ca="1" t="shared" si="35"/>
        <v>0.3725848184775371</v>
      </c>
      <c r="C322" s="14">
        <f t="shared" si="39"/>
        <v>3.290968554905115</v>
      </c>
      <c r="D322" s="14">
        <f t="shared" si="36"/>
        <v>943.3629803196783</v>
      </c>
      <c r="E322" s="41">
        <f ca="1" t="shared" si="32"/>
        <v>0.9711455410132055</v>
      </c>
      <c r="F322" s="14">
        <f t="shared" si="37"/>
        <v>0.05855786832933345</v>
      </c>
      <c r="G322" s="14">
        <f t="shared" si="38"/>
        <v>943.4215381880076</v>
      </c>
      <c r="H322" s="14">
        <f t="shared" si="33"/>
        <v>0.05855786832933063</v>
      </c>
      <c r="I322" s="15">
        <f t="shared" si="34"/>
        <v>-2.8171909249863347E-15</v>
      </c>
    </row>
    <row r="323" spans="1:9" ht="12.75">
      <c r="A323" s="9">
        <v>302</v>
      </c>
      <c r="B323" s="41">
        <f ca="1" t="shared" si="35"/>
        <v>0.8438205129639016</v>
      </c>
      <c r="C323" s="14">
        <f t="shared" si="39"/>
        <v>0.5660515645569087</v>
      </c>
      <c r="D323" s="14">
        <f t="shared" si="36"/>
        <v>943.9290318842352</v>
      </c>
      <c r="E323" s="41">
        <f ca="1" t="shared" si="32"/>
        <v>0.3862905832950833</v>
      </c>
      <c r="F323" s="14">
        <f t="shared" si="37"/>
        <v>1.9023307725400331</v>
      </c>
      <c r="G323" s="14">
        <f t="shared" si="38"/>
        <v>945.8313626567752</v>
      </c>
      <c r="H323" s="14">
        <f t="shared" si="33"/>
        <v>1.90233077254004</v>
      </c>
      <c r="I323" s="15">
        <f t="shared" si="34"/>
        <v>6.8833827526759706E-15</v>
      </c>
    </row>
    <row r="324" spans="1:9" ht="12.75">
      <c r="A324" s="9">
        <v>303</v>
      </c>
      <c r="B324" s="41">
        <f ca="1" t="shared" si="35"/>
        <v>0.7114990829358481</v>
      </c>
      <c r="C324" s="14">
        <f t="shared" si="39"/>
        <v>1.1346038345654936</v>
      </c>
      <c r="D324" s="14">
        <f t="shared" si="36"/>
        <v>945.0636357188007</v>
      </c>
      <c r="E324" s="41">
        <f ca="1" t="shared" si="32"/>
        <v>0.08880714424022962</v>
      </c>
      <c r="F324" s="14">
        <f t="shared" si="37"/>
        <v>4.842576358128911</v>
      </c>
      <c r="G324" s="14">
        <f t="shared" si="38"/>
        <v>950.6739390149041</v>
      </c>
      <c r="H324" s="14">
        <f t="shared" si="33"/>
        <v>5.610303296103439</v>
      </c>
      <c r="I324" s="15">
        <f t="shared" si="34"/>
        <v>0.767726937974528</v>
      </c>
    </row>
    <row r="325" spans="1:9" ht="12.75">
      <c r="A325" s="9">
        <v>304</v>
      </c>
      <c r="B325" s="41">
        <f ca="1" t="shared" si="35"/>
        <v>0.16398535506393808</v>
      </c>
      <c r="C325" s="14">
        <f t="shared" si="39"/>
        <v>6.026593845119662</v>
      </c>
      <c r="D325" s="14">
        <f t="shared" si="36"/>
        <v>951.0902295639204</v>
      </c>
      <c r="E325" s="41">
        <f ca="1" t="shared" si="32"/>
        <v>0.5895405233829794</v>
      </c>
      <c r="F325" s="14">
        <f t="shared" si="37"/>
        <v>1.0568236388229433</v>
      </c>
      <c r="G325" s="14">
        <f t="shared" si="38"/>
        <v>952.1470532027433</v>
      </c>
      <c r="H325" s="14">
        <f t="shared" si="33"/>
        <v>1.056823638822948</v>
      </c>
      <c r="I325" s="15">
        <f t="shared" si="34"/>
        <v>4.6629367034256575E-15</v>
      </c>
    </row>
    <row r="326" spans="1:9" ht="12.75">
      <c r="A326" s="9">
        <v>305</v>
      </c>
      <c r="B326" s="41">
        <f ca="1" t="shared" si="35"/>
        <v>0.4232718316215318</v>
      </c>
      <c r="C326" s="14">
        <f t="shared" si="39"/>
        <v>2.865802261286316</v>
      </c>
      <c r="D326" s="14">
        <f t="shared" si="36"/>
        <v>953.9560318252067</v>
      </c>
      <c r="E326" s="41">
        <f ca="1" t="shared" si="32"/>
        <v>0.35529764927434915</v>
      </c>
      <c r="F326" s="14">
        <f t="shared" si="37"/>
        <v>2.0695987842966175</v>
      </c>
      <c r="G326" s="14">
        <f t="shared" si="38"/>
        <v>956.0256306095033</v>
      </c>
      <c r="H326" s="14">
        <f t="shared" si="33"/>
        <v>2.0695987842966588</v>
      </c>
      <c r="I326" s="15">
        <f t="shared" si="34"/>
        <v>4.1300296516055823E-14</v>
      </c>
    </row>
    <row r="327" spans="1:9" ht="12.75">
      <c r="A327" s="9">
        <v>306</v>
      </c>
      <c r="B327" s="41">
        <f ca="1" t="shared" si="35"/>
        <v>0.6365148095745465</v>
      </c>
      <c r="C327" s="14">
        <f t="shared" si="39"/>
        <v>1.505825313508697</v>
      </c>
      <c r="D327" s="14">
        <f t="shared" si="36"/>
        <v>955.4618571387153</v>
      </c>
      <c r="E327" s="41">
        <f ca="1" t="shared" si="32"/>
        <v>0.9095961684807325</v>
      </c>
      <c r="F327" s="14">
        <f t="shared" si="37"/>
        <v>0.1895090977339638</v>
      </c>
      <c r="G327" s="14">
        <f t="shared" si="38"/>
        <v>956.2151397072373</v>
      </c>
      <c r="H327" s="14">
        <f t="shared" si="33"/>
        <v>0.7532825685219677</v>
      </c>
      <c r="I327" s="15">
        <f t="shared" si="34"/>
        <v>0.563773470788004</v>
      </c>
    </row>
    <row r="328" spans="1:9" ht="12.75">
      <c r="A328" s="9">
        <v>307</v>
      </c>
      <c r="B328" s="41">
        <f ca="1" t="shared" si="35"/>
        <v>0.22181297096116226</v>
      </c>
      <c r="C328" s="14">
        <f t="shared" si="39"/>
        <v>5.01973575112574</v>
      </c>
      <c r="D328" s="14">
        <f t="shared" si="36"/>
        <v>960.4815928898411</v>
      </c>
      <c r="E328" s="41">
        <f ca="1" t="shared" si="32"/>
        <v>0.7501983778809165</v>
      </c>
      <c r="F328" s="14">
        <f t="shared" si="37"/>
        <v>0.5748352071710655</v>
      </c>
      <c r="G328" s="14">
        <f t="shared" si="38"/>
        <v>961.0564280970121</v>
      </c>
      <c r="H328" s="14">
        <f t="shared" si="33"/>
        <v>0.574835207171077</v>
      </c>
      <c r="I328" s="15">
        <f t="shared" si="34"/>
        <v>1.1435297153639112E-14</v>
      </c>
    </row>
    <row r="329" spans="1:9" ht="12.75">
      <c r="A329" s="9">
        <v>308</v>
      </c>
      <c r="B329" s="41">
        <f ca="1" t="shared" si="35"/>
        <v>0.3406995709165015</v>
      </c>
      <c r="C329" s="14">
        <f t="shared" si="39"/>
        <v>3.5891807124446027</v>
      </c>
      <c r="D329" s="14">
        <f t="shared" si="36"/>
        <v>964.0707736022857</v>
      </c>
      <c r="E329" s="41">
        <f ca="1" t="shared" si="32"/>
        <v>0.8045554293226638</v>
      </c>
      <c r="F329" s="14">
        <f t="shared" si="37"/>
        <v>0.4349308316544353</v>
      </c>
      <c r="G329" s="14">
        <f t="shared" si="38"/>
        <v>964.5057044339402</v>
      </c>
      <c r="H329" s="14">
        <f t="shared" si="33"/>
        <v>0.43493083165446933</v>
      </c>
      <c r="I329" s="15">
        <f t="shared" si="34"/>
        <v>3.402833570476105E-14</v>
      </c>
    </row>
    <row r="330" spans="1:9" ht="12.75">
      <c r="A330" s="9">
        <v>309</v>
      </c>
      <c r="B330" s="41">
        <f ca="1" t="shared" si="35"/>
        <v>0.8696802130710637</v>
      </c>
      <c r="C330" s="14">
        <f t="shared" si="39"/>
        <v>0.46543235362346275</v>
      </c>
      <c r="D330" s="14">
        <f t="shared" si="36"/>
        <v>964.5362059559092</v>
      </c>
      <c r="E330" s="41">
        <f ca="1" t="shared" si="32"/>
        <v>0.4035834669004503</v>
      </c>
      <c r="F330" s="14">
        <f t="shared" si="37"/>
        <v>1.8147439108279158</v>
      </c>
      <c r="G330" s="14">
        <f t="shared" si="38"/>
        <v>966.3509498667371</v>
      </c>
      <c r="H330" s="14">
        <f t="shared" si="33"/>
        <v>1.8147439108279286</v>
      </c>
      <c r="I330" s="15">
        <f t="shared" si="34"/>
        <v>1.2878587085651816E-14</v>
      </c>
    </row>
    <row r="331" spans="1:9" ht="12.75">
      <c r="A331" s="9">
        <v>310</v>
      </c>
      <c r="B331" s="41">
        <f ca="1" t="shared" si="35"/>
        <v>0.5237407955618645</v>
      </c>
      <c r="C331" s="14">
        <f t="shared" si="39"/>
        <v>2.1558612733548044</v>
      </c>
      <c r="D331" s="14">
        <f t="shared" si="36"/>
        <v>966.692067229264</v>
      </c>
      <c r="E331" s="41">
        <f ca="1" t="shared" si="32"/>
        <v>0.34183812814040326</v>
      </c>
      <c r="F331" s="14">
        <f t="shared" si="37"/>
        <v>2.146835926993658</v>
      </c>
      <c r="G331" s="14">
        <f t="shared" si="38"/>
        <v>968.8389031562576</v>
      </c>
      <c r="H331" s="14">
        <f t="shared" si="33"/>
        <v>2.1468359269936172</v>
      </c>
      <c r="I331" s="15">
        <f t="shared" si="34"/>
        <v>-4.085620730620576E-14</v>
      </c>
    </row>
    <row r="332" spans="1:9" ht="12.75">
      <c r="A332" s="9">
        <v>311</v>
      </c>
      <c r="B332" s="41">
        <f ca="1" t="shared" si="35"/>
        <v>0.8217403944400328</v>
      </c>
      <c r="C332" s="14">
        <f t="shared" si="39"/>
        <v>0.6544358521909626</v>
      </c>
      <c r="D332" s="14">
        <f t="shared" si="36"/>
        <v>967.346503081455</v>
      </c>
      <c r="E332" s="41">
        <f ca="1" t="shared" si="32"/>
        <v>0.536007586918658</v>
      </c>
      <c r="F332" s="14">
        <f t="shared" si="37"/>
        <v>1.2472139266250462</v>
      </c>
      <c r="G332" s="14">
        <f t="shared" si="38"/>
        <v>970.0861170828827</v>
      </c>
      <c r="H332" s="14">
        <f t="shared" si="33"/>
        <v>2.7396140014276398</v>
      </c>
      <c r="I332" s="15">
        <f t="shared" si="34"/>
        <v>1.4924000748025936</v>
      </c>
    </row>
    <row r="333" spans="1:9" ht="12.75">
      <c r="A333" s="9">
        <v>312</v>
      </c>
      <c r="B333" s="41">
        <f ca="1" t="shared" si="35"/>
        <v>0.6777935458094329</v>
      </c>
      <c r="C333" s="14">
        <f t="shared" si="39"/>
        <v>1.2963751403952146</v>
      </c>
      <c r="D333" s="14">
        <f t="shared" si="36"/>
        <v>968.6428782218502</v>
      </c>
      <c r="E333" s="41">
        <f ca="1" t="shared" si="32"/>
        <v>0.354884907910286</v>
      </c>
      <c r="F333" s="14">
        <f t="shared" si="37"/>
        <v>2.0719234902830297</v>
      </c>
      <c r="G333" s="14">
        <f t="shared" si="38"/>
        <v>972.1580405731656</v>
      </c>
      <c r="H333" s="14">
        <f t="shared" si="33"/>
        <v>3.515162351315439</v>
      </c>
      <c r="I333" s="15">
        <f t="shared" si="34"/>
        <v>1.4432388610324094</v>
      </c>
    </row>
    <row r="334" spans="1:9" ht="12.75">
      <c r="A334" s="9">
        <v>313</v>
      </c>
      <c r="B334" s="41">
        <f ca="1" t="shared" si="35"/>
        <v>0.3227233954328286</v>
      </c>
      <c r="C334" s="14">
        <f t="shared" si="39"/>
        <v>3.7698656117833846</v>
      </c>
      <c r="D334" s="14">
        <f t="shared" si="36"/>
        <v>972.4127438336336</v>
      </c>
      <c r="E334" s="41">
        <f ca="1" t="shared" si="32"/>
        <v>0.01895362569065373</v>
      </c>
      <c r="F334" s="14">
        <f t="shared" si="37"/>
        <v>7.931520072865451</v>
      </c>
      <c r="G334" s="14">
        <f t="shared" si="38"/>
        <v>980.344263906499</v>
      </c>
      <c r="H334" s="14">
        <f t="shared" si="33"/>
        <v>7.931520072865396</v>
      </c>
      <c r="I334" s="15">
        <f t="shared" si="34"/>
        <v>-5.5067062021407764E-14</v>
      </c>
    </row>
    <row r="335" spans="1:9" ht="12.75">
      <c r="A335" s="9">
        <v>314</v>
      </c>
      <c r="B335" s="41">
        <f ca="1" t="shared" si="35"/>
        <v>0.7568589142037911</v>
      </c>
      <c r="C335" s="14">
        <f t="shared" si="39"/>
        <v>0.9285947260352134</v>
      </c>
      <c r="D335" s="14">
        <f t="shared" si="36"/>
        <v>973.3413385596688</v>
      </c>
      <c r="E335" s="41">
        <f ca="1" t="shared" si="32"/>
        <v>0.8665927733047236</v>
      </c>
      <c r="F335" s="14">
        <f t="shared" si="37"/>
        <v>0.286372217694241</v>
      </c>
      <c r="G335" s="14">
        <f t="shared" si="38"/>
        <v>980.6306361241933</v>
      </c>
      <c r="H335" s="14">
        <f t="shared" si="33"/>
        <v>7.2892975645245315</v>
      </c>
      <c r="I335" s="15">
        <f t="shared" si="34"/>
        <v>7.00292534683029</v>
      </c>
    </row>
    <row r="336" spans="1:9" ht="12.75">
      <c r="A336" s="9">
        <v>315</v>
      </c>
      <c r="B336" s="41">
        <f ca="1" t="shared" si="35"/>
        <v>0.1304903301002142</v>
      </c>
      <c r="C336" s="14">
        <f t="shared" si="39"/>
        <v>6.788187179379259</v>
      </c>
      <c r="D336" s="14">
        <f t="shared" si="36"/>
        <v>980.1295257390481</v>
      </c>
      <c r="E336" s="41">
        <f ca="1" t="shared" si="32"/>
        <v>0.44584617307537977</v>
      </c>
      <c r="F336" s="14">
        <f t="shared" si="37"/>
        <v>1.615562579746736</v>
      </c>
      <c r="G336" s="14">
        <f t="shared" si="38"/>
        <v>982.2461987039401</v>
      </c>
      <c r="H336" s="14">
        <f t="shared" si="33"/>
        <v>2.116672964892018</v>
      </c>
      <c r="I336" s="15">
        <f t="shared" si="34"/>
        <v>0.5011103851452823</v>
      </c>
    </row>
    <row r="337" spans="1:9" ht="12.75">
      <c r="A337" s="9">
        <v>316</v>
      </c>
      <c r="B337" s="41">
        <f ca="1" t="shared" si="35"/>
        <v>0.019236245120670015</v>
      </c>
      <c r="C337" s="14">
        <f t="shared" si="39"/>
        <v>13.169863376130378</v>
      </c>
      <c r="D337" s="14">
        <f t="shared" si="36"/>
        <v>993.2993891151784</v>
      </c>
      <c r="E337" s="41">
        <f ca="1" t="shared" si="32"/>
        <v>0.6228728764049563</v>
      </c>
      <c r="F337" s="14">
        <f t="shared" si="37"/>
        <v>0.9468256634604386</v>
      </c>
      <c r="G337" s="14">
        <f t="shared" si="38"/>
        <v>994.2462147786389</v>
      </c>
      <c r="H337" s="14">
        <f t="shared" si="33"/>
        <v>0.9468256634604586</v>
      </c>
      <c r="I337" s="15">
        <f t="shared" si="34"/>
        <v>1.9984014443252818E-14</v>
      </c>
    </row>
    <row r="338" spans="1:9" ht="12.75">
      <c r="A338" s="9">
        <v>317</v>
      </c>
      <c r="B338" s="41">
        <f ca="1" t="shared" si="35"/>
        <v>0.34302086439722235</v>
      </c>
      <c r="C338" s="14">
        <f t="shared" si="39"/>
        <v>3.566546681732646</v>
      </c>
      <c r="D338" s="14">
        <f t="shared" si="36"/>
        <v>996.8659357969111</v>
      </c>
      <c r="E338" s="41">
        <f ca="1" t="shared" si="32"/>
        <v>0.6501793652251711</v>
      </c>
      <c r="F338" s="14">
        <f t="shared" si="37"/>
        <v>0.8610140153168478</v>
      </c>
      <c r="G338" s="14">
        <f t="shared" si="38"/>
        <v>997.726949812228</v>
      </c>
      <c r="H338" s="14">
        <f t="shared" si="33"/>
        <v>0.8610140153168686</v>
      </c>
      <c r="I338" s="15">
        <f t="shared" si="34"/>
        <v>2.0761170560490427E-14</v>
      </c>
    </row>
    <row r="339" spans="1:9" ht="12.75">
      <c r="A339" s="9">
        <v>318</v>
      </c>
      <c r="B339" s="41">
        <f ca="1" t="shared" si="35"/>
        <v>0.8197873631874959</v>
      </c>
      <c r="C339" s="14">
        <f t="shared" si="39"/>
        <v>0.6623676184576553</v>
      </c>
      <c r="D339" s="14">
        <f t="shared" si="36"/>
        <v>997.5283034153688</v>
      </c>
      <c r="E339" s="41">
        <f ca="1" t="shared" si="32"/>
        <v>0.7596414675048595</v>
      </c>
      <c r="F339" s="14">
        <f t="shared" si="37"/>
        <v>0.5498174205908575</v>
      </c>
      <c r="G339" s="14">
        <f t="shared" si="38"/>
        <v>998.2767672328189</v>
      </c>
      <c r="H339" s="14">
        <f t="shared" si="33"/>
        <v>0.7484638174501015</v>
      </c>
      <c r="I339" s="15">
        <f t="shared" si="34"/>
        <v>0.198646396859244</v>
      </c>
    </row>
    <row r="340" spans="1:9" ht="12.75">
      <c r="A340" s="9">
        <v>319</v>
      </c>
      <c r="B340" s="41">
        <f ca="1" t="shared" si="35"/>
        <v>0.9272587781654809</v>
      </c>
      <c r="C340" s="14">
        <f t="shared" si="39"/>
        <v>0.25174198592056046</v>
      </c>
      <c r="D340" s="14">
        <f t="shared" si="36"/>
        <v>997.7800454012894</v>
      </c>
      <c r="E340" s="41">
        <f ca="1" t="shared" si="32"/>
        <v>0.751710448474443</v>
      </c>
      <c r="F340" s="14">
        <f t="shared" si="37"/>
        <v>0.5708081422045107</v>
      </c>
      <c r="G340" s="14">
        <f t="shared" si="38"/>
        <v>998.8475753750234</v>
      </c>
      <c r="H340" s="14">
        <f t="shared" si="33"/>
        <v>1.0675299737340538</v>
      </c>
      <c r="I340" s="15">
        <f t="shared" si="34"/>
        <v>0.4967218315295431</v>
      </c>
    </row>
    <row r="341" spans="1:9" ht="12.75">
      <c r="A341" s="9">
        <v>320</v>
      </c>
      <c r="B341" s="41">
        <f ca="1" t="shared" si="35"/>
        <v>0.3817040965052607</v>
      </c>
      <c r="C341" s="14">
        <f t="shared" si="39"/>
        <v>3.2103652900810085</v>
      </c>
      <c r="D341" s="14">
        <f t="shared" si="36"/>
        <v>1000.9904106913704</v>
      </c>
      <c r="E341" s="41">
        <f ca="1" t="shared" si="32"/>
        <v>0.4915528340747861</v>
      </c>
      <c r="F341" s="14">
        <f t="shared" si="37"/>
        <v>1.42037169919563</v>
      </c>
      <c r="G341" s="14">
        <f t="shared" si="38"/>
        <v>1002.4107823905659</v>
      </c>
      <c r="H341" s="14">
        <f t="shared" si="33"/>
        <v>1.4203716991955844</v>
      </c>
      <c r="I341" s="15">
        <f t="shared" si="34"/>
        <v>-4.574118861455645E-14</v>
      </c>
    </row>
    <row r="342" spans="1:9" ht="12.75">
      <c r="A342" s="9">
        <v>321</v>
      </c>
      <c r="B342" s="41">
        <f ca="1" t="shared" si="35"/>
        <v>0.48387846218272124</v>
      </c>
      <c r="C342" s="14">
        <f t="shared" si="39"/>
        <v>2.4197383833064157</v>
      </c>
      <c r="D342" s="14">
        <f t="shared" si="36"/>
        <v>1003.4101490746767</v>
      </c>
      <c r="E342" s="41">
        <f aca="true" ca="1" t="shared" si="40" ref="E342:E405">RAND()</f>
        <v>0.5633112947596044</v>
      </c>
      <c r="F342" s="14">
        <f t="shared" si="37"/>
        <v>1.1478457644538305</v>
      </c>
      <c r="G342" s="14">
        <f t="shared" si="38"/>
        <v>1004.5579948391305</v>
      </c>
      <c r="H342" s="14">
        <f aca="true" t="shared" si="41" ref="H342:H405">G342-D342</f>
        <v>1.1478457644537912</v>
      </c>
      <c r="I342" s="15">
        <f aca="true" t="shared" si="42" ref="I342:I405">+H342-F342</f>
        <v>-3.930189507173054E-14</v>
      </c>
    </row>
    <row r="343" spans="1:9" ht="12.75">
      <c r="A343" s="9">
        <v>322</v>
      </c>
      <c r="B343" s="41">
        <f aca="true" ca="1" t="shared" si="43" ref="B343:B406">RAND()</f>
        <v>0.9874017464069018</v>
      </c>
      <c r="C343" s="14">
        <f t="shared" si="39"/>
        <v>0.042260948221707624</v>
      </c>
      <c r="D343" s="14">
        <f aca="true" t="shared" si="44" ref="D343:D406">D342+C343</f>
        <v>1003.4524100228984</v>
      </c>
      <c r="E343" s="41">
        <f ca="1" t="shared" si="40"/>
        <v>0.5898943065161144</v>
      </c>
      <c r="F343" s="14">
        <f aca="true" t="shared" si="45" ref="F343:F406">-LN(E343)/$F$5</f>
        <v>1.0556237992564756</v>
      </c>
      <c r="G343" s="14">
        <f aca="true" t="shared" si="46" ref="G343:G406">F343+MAX(D343,G342)</f>
        <v>1005.613618638387</v>
      </c>
      <c r="H343" s="14">
        <f t="shared" si="41"/>
        <v>2.16120861548859</v>
      </c>
      <c r="I343" s="15">
        <f t="shared" si="42"/>
        <v>1.1055848162321145</v>
      </c>
    </row>
    <row r="344" spans="1:9" ht="12.75">
      <c r="A344" s="9">
        <v>323</v>
      </c>
      <c r="B344" s="41">
        <f ca="1" t="shared" si="43"/>
        <v>0.5444227751498225</v>
      </c>
      <c r="C344" s="14">
        <f aca="true" t="shared" si="47" ref="C344:C407">-LN(B344)/$F$4</f>
        <v>2.0267639125231103</v>
      </c>
      <c r="D344" s="14">
        <f t="shared" si="44"/>
        <v>1005.4791739354216</v>
      </c>
      <c r="E344" s="41">
        <f ca="1" t="shared" si="40"/>
        <v>0.26773022780842237</v>
      </c>
      <c r="F344" s="14">
        <f t="shared" si="45"/>
        <v>2.6355508362023725</v>
      </c>
      <c r="G344" s="14">
        <f t="shared" si="46"/>
        <v>1008.2491694745894</v>
      </c>
      <c r="H344" s="14">
        <f t="shared" si="41"/>
        <v>2.7699955391677804</v>
      </c>
      <c r="I344" s="15">
        <f t="shared" si="42"/>
        <v>0.1344447029654079</v>
      </c>
    </row>
    <row r="345" spans="1:9" ht="12.75">
      <c r="A345" s="9">
        <v>324</v>
      </c>
      <c r="B345" s="41">
        <f ca="1" t="shared" si="43"/>
        <v>0.7496520818424957</v>
      </c>
      <c r="C345" s="14">
        <f t="shared" si="47"/>
        <v>0.9604869031970444</v>
      </c>
      <c r="D345" s="14">
        <f t="shared" si="44"/>
        <v>1006.4396608386187</v>
      </c>
      <c r="E345" s="41">
        <f ca="1" t="shared" si="40"/>
        <v>0.17412243185294862</v>
      </c>
      <c r="F345" s="14">
        <f t="shared" si="45"/>
        <v>3.4959931917225853</v>
      </c>
      <c r="G345" s="14">
        <f t="shared" si="46"/>
        <v>1011.745162666312</v>
      </c>
      <c r="H345" s="14">
        <f t="shared" si="41"/>
        <v>5.30550182769332</v>
      </c>
      <c r="I345" s="15">
        <f t="shared" si="42"/>
        <v>1.8095086359707344</v>
      </c>
    </row>
    <row r="346" spans="1:9" ht="12.75">
      <c r="A346" s="9">
        <v>325</v>
      </c>
      <c r="B346" s="41">
        <f ca="1" t="shared" si="43"/>
        <v>0.9930290525488079</v>
      </c>
      <c r="C346" s="14">
        <f t="shared" si="47"/>
        <v>0.023317860048975517</v>
      </c>
      <c r="D346" s="14">
        <f t="shared" si="44"/>
        <v>1006.4629786986677</v>
      </c>
      <c r="E346" s="41">
        <f ca="1" t="shared" si="40"/>
        <v>0.48772658542224345</v>
      </c>
      <c r="F346" s="14">
        <f t="shared" si="45"/>
        <v>1.4360006118324051</v>
      </c>
      <c r="G346" s="14">
        <f t="shared" si="46"/>
        <v>1013.1811632781444</v>
      </c>
      <c r="H346" s="14">
        <f t="shared" si="41"/>
        <v>6.718184579476656</v>
      </c>
      <c r="I346" s="15">
        <f t="shared" si="42"/>
        <v>5.282183967644251</v>
      </c>
    </row>
    <row r="347" spans="1:9" ht="12.75">
      <c r="A347" s="9">
        <v>326</v>
      </c>
      <c r="B347" s="41">
        <f ca="1" t="shared" si="43"/>
        <v>0.9679036454589705</v>
      </c>
      <c r="C347" s="14">
        <f t="shared" si="47"/>
        <v>0.10874245491696459</v>
      </c>
      <c r="D347" s="14">
        <f t="shared" si="44"/>
        <v>1006.5717211535847</v>
      </c>
      <c r="E347" s="41">
        <f ca="1" t="shared" si="40"/>
        <v>0.5704384889100318</v>
      </c>
      <c r="F347" s="14">
        <f t="shared" si="45"/>
        <v>1.1226998702145536</v>
      </c>
      <c r="G347" s="14">
        <f t="shared" si="46"/>
        <v>1014.3038631483589</v>
      </c>
      <c r="H347" s="14">
        <f t="shared" si="41"/>
        <v>7.732141994774224</v>
      </c>
      <c r="I347" s="15">
        <f t="shared" si="42"/>
        <v>6.609442124559671</v>
      </c>
    </row>
    <row r="348" spans="1:9" ht="12.75">
      <c r="A348" s="9">
        <v>327</v>
      </c>
      <c r="B348" s="41">
        <f ca="1" t="shared" si="43"/>
        <v>0.8274876872666184</v>
      </c>
      <c r="C348" s="14">
        <f t="shared" si="47"/>
        <v>0.6312035042590991</v>
      </c>
      <c r="D348" s="14">
        <f t="shared" si="44"/>
        <v>1007.2029246578438</v>
      </c>
      <c r="E348" s="41">
        <f ca="1" t="shared" si="40"/>
        <v>0.8754056726900428</v>
      </c>
      <c r="F348" s="14">
        <f t="shared" si="45"/>
        <v>0.26613574826868047</v>
      </c>
      <c r="G348" s="14">
        <f t="shared" si="46"/>
        <v>1014.5699988966276</v>
      </c>
      <c r="H348" s="14">
        <f t="shared" si="41"/>
        <v>7.367074238783744</v>
      </c>
      <c r="I348" s="15">
        <f t="shared" si="42"/>
        <v>7.100938490515063</v>
      </c>
    </row>
    <row r="349" spans="1:9" ht="12.75">
      <c r="A349" s="9">
        <v>328</v>
      </c>
      <c r="B349" s="41">
        <f ca="1" t="shared" si="43"/>
        <v>0.5932813522744391</v>
      </c>
      <c r="C349" s="14">
        <f t="shared" si="47"/>
        <v>1.740288455760644</v>
      </c>
      <c r="D349" s="14">
        <f t="shared" si="44"/>
        <v>1008.9432131136044</v>
      </c>
      <c r="E349" s="41">
        <f ca="1" t="shared" si="40"/>
        <v>0.24006354532865187</v>
      </c>
      <c r="F349" s="14">
        <f t="shared" si="45"/>
        <v>2.8537032369668065</v>
      </c>
      <c r="G349" s="14">
        <f t="shared" si="46"/>
        <v>1017.4237021335944</v>
      </c>
      <c r="H349" s="14">
        <f t="shared" si="41"/>
        <v>8.480489019989932</v>
      </c>
      <c r="I349" s="15">
        <f t="shared" si="42"/>
        <v>5.626785783023125</v>
      </c>
    </row>
    <row r="350" spans="1:9" ht="12.75">
      <c r="A350" s="9">
        <v>329</v>
      </c>
      <c r="B350" s="41">
        <f ca="1" t="shared" si="43"/>
        <v>0.46964483803607315</v>
      </c>
      <c r="C350" s="14">
        <f t="shared" si="47"/>
        <v>2.5192617789627967</v>
      </c>
      <c r="D350" s="14">
        <f t="shared" si="44"/>
        <v>1011.4624748925672</v>
      </c>
      <c r="E350" s="41">
        <f ca="1" t="shared" si="40"/>
        <v>0.06557669652228171</v>
      </c>
      <c r="F350" s="14">
        <f t="shared" si="45"/>
        <v>5.44906976416831</v>
      </c>
      <c r="G350" s="14">
        <f t="shared" si="46"/>
        <v>1022.8727718977626</v>
      </c>
      <c r="H350" s="14">
        <f t="shared" si="41"/>
        <v>11.410297005195389</v>
      </c>
      <c r="I350" s="15">
        <f t="shared" si="42"/>
        <v>5.961227241027079</v>
      </c>
    </row>
    <row r="351" spans="1:9" ht="12.75">
      <c r="A351" s="9">
        <v>330</v>
      </c>
      <c r="B351" s="41">
        <f ca="1" t="shared" si="43"/>
        <v>0.6403887911453046</v>
      </c>
      <c r="C351" s="14">
        <f t="shared" si="47"/>
        <v>1.4855993363630215</v>
      </c>
      <c r="D351" s="14">
        <f t="shared" si="44"/>
        <v>1012.9480742289303</v>
      </c>
      <c r="E351" s="41">
        <f ca="1" t="shared" si="40"/>
        <v>0.8474548670905735</v>
      </c>
      <c r="F351" s="14">
        <f t="shared" si="45"/>
        <v>0.3310353906320003</v>
      </c>
      <c r="G351" s="14">
        <f t="shared" si="46"/>
        <v>1023.2038072883946</v>
      </c>
      <c r="H351" s="14">
        <f t="shared" si="41"/>
        <v>10.255733059464319</v>
      </c>
      <c r="I351" s="15">
        <f t="shared" si="42"/>
        <v>9.92469766883232</v>
      </c>
    </row>
    <row r="352" spans="1:9" ht="12.75">
      <c r="A352" s="9">
        <v>331</v>
      </c>
      <c r="B352" s="41">
        <f ca="1" t="shared" si="43"/>
        <v>0.47687904101325174</v>
      </c>
      <c r="C352" s="14">
        <f t="shared" si="47"/>
        <v>2.468308010109296</v>
      </c>
      <c r="D352" s="14">
        <f t="shared" si="44"/>
        <v>1015.4163822390395</v>
      </c>
      <c r="E352" s="41">
        <f ca="1" t="shared" si="40"/>
        <v>0.9709435014628949</v>
      </c>
      <c r="F352" s="14">
        <f t="shared" si="45"/>
        <v>0.05897399662545296</v>
      </c>
      <c r="G352" s="14">
        <f t="shared" si="46"/>
        <v>1023.2627812850201</v>
      </c>
      <c r="H352" s="14">
        <f t="shared" si="41"/>
        <v>7.846399045980547</v>
      </c>
      <c r="I352" s="15">
        <f t="shared" si="42"/>
        <v>7.787425049355094</v>
      </c>
    </row>
    <row r="353" spans="1:9" ht="12.75">
      <c r="A353" s="9">
        <v>332</v>
      </c>
      <c r="B353" s="41">
        <f ca="1" t="shared" si="43"/>
        <v>0.7707224877345498</v>
      </c>
      <c r="C353" s="14">
        <f t="shared" si="47"/>
        <v>0.8680896943318441</v>
      </c>
      <c r="D353" s="14">
        <f t="shared" si="44"/>
        <v>1016.2844719333714</v>
      </c>
      <c r="E353" s="41">
        <f ca="1" t="shared" si="40"/>
        <v>0.2511719393647758</v>
      </c>
      <c r="F353" s="14">
        <f t="shared" si="45"/>
        <v>2.763235113956255</v>
      </c>
      <c r="G353" s="14">
        <f t="shared" si="46"/>
        <v>1026.0260163989763</v>
      </c>
      <c r="H353" s="14">
        <f t="shared" si="41"/>
        <v>9.741544465604875</v>
      </c>
      <c r="I353" s="15">
        <f t="shared" si="42"/>
        <v>6.97830935164862</v>
      </c>
    </row>
    <row r="354" spans="1:9" ht="12.75">
      <c r="A354" s="9">
        <v>333</v>
      </c>
      <c r="B354" s="41">
        <f ca="1" t="shared" si="43"/>
        <v>0.798346339017181</v>
      </c>
      <c r="C354" s="14">
        <f t="shared" si="47"/>
        <v>0.7507092229781439</v>
      </c>
      <c r="D354" s="14">
        <f t="shared" si="44"/>
        <v>1017.0351811563495</v>
      </c>
      <c r="E354" s="41">
        <f ca="1" t="shared" si="40"/>
        <v>0.3547540825719748</v>
      </c>
      <c r="F354" s="14">
        <f t="shared" si="45"/>
        <v>2.072660909402035</v>
      </c>
      <c r="G354" s="14">
        <f t="shared" si="46"/>
        <v>1028.0986773083782</v>
      </c>
      <c r="H354" s="14">
        <f t="shared" si="41"/>
        <v>11.063496152028733</v>
      </c>
      <c r="I354" s="15">
        <f t="shared" si="42"/>
        <v>8.990835242626698</v>
      </c>
    </row>
    <row r="355" spans="1:9" ht="12.75">
      <c r="A355" s="9">
        <v>334</v>
      </c>
      <c r="B355" s="41">
        <f ca="1" t="shared" si="43"/>
        <v>0.8601554851175051</v>
      </c>
      <c r="C355" s="14">
        <f t="shared" si="47"/>
        <v>0.5021403647602211</v>
      </c>
      <c r="D355" s="14">
        <f t="shared" si="44"/>
        <v>1017.5373215211097</v>
      </c>
      <c r="E355" s="41">
        <f ca="1" t="shared" si="40"/>
        <v>0.8201958483945191</v>
      </c>
      <c r="F355" s="14">
        <f t="shared" si="45"/>
        <v>0.3964242554718824</v>
      </c>
      <c r="G355" s="14">
        <f t="shared" si="46"/>
        <v>1028.49510156385</v>
      </c>
      <c r="H355" s="14">
        <f t="shared" si="41"/>
        <v>10.95778004274041</v>
      </c>
      <c r="I355" s="15">
        <f t="shared" si="42"/>
        <v>10.561355787268528</v>
      </c>
    </row>
    <row r="356" spans="1:9" ht="12.75">
      <c r="A356" s="9">
        <v>335</v>
      </c>
      <c r="B356" s="41">
        <f ca="1" t="shared" si="43"/>
        <v>0.9408052976769288</v>
      </c>
      <c r="C356" s="14">
        <f t="shared" si="47"/>
        <v>0.20339690273159436</v>
      </c>
      <c r="D356" s="14">
        <f t="shared" si="44"/>
        <v>1017.7407184238413</v>
      </c>
      <c r="E356" s="41">
        <f ca="1" t="shared" si="40"/>
        <v>0.5171172863097846</v>
      </c>
      <c r="F356" s="14">
        <f t="shared" si="45"/>
        <v>1.3189711416048806</v>
      </c>
      <c r="G356" s="14">
        <f t="shared" si="46"/>
        <v>1029.814072705455</v>
      </c>
      <c r="H356" s="14">
        <f t="shared" si="41"/>
        <v>12.07335428161366</v>
      </c>
      <c r="I356" s="15">
        <f t="shared" si="42"/>
        <v>10.75438314000878</v>
      </c>
    </row>
    <row r="357" spans="1:9" ht="12.75">
      <c r="A357" s="9">
        <v>336</v>
      </c>
      <c r="B357" s="41">
        <f ca="1" t="shared" si="43"/>
        <v>0.20422864049462142</v>
      </c>
      <c r="C357" s="14">
        <f t="shared" si="47"/>
        <v>5.295050420040447</v>
      </c>
      <c r="D357" s="14">
        <f t="shared" si="44"/>
        <v>1023.0357688438817</v>
      </c>
      <c r="E357" s="41">
        <f ca="1" t="shared" si="40"/>
        <v>0.6980252306573984</v>
      </c>
      <c r="F357" s="14">
        <f t="shared" si="45"/>
        <v>0.7190000595988352</v>
      </c>
      <c r="G357" s="14">
        <f t="shared" si="46"/>
        <v>1030.5330727650537</v>
      </c>
      <c r="H357" s="14">
        <f t="shared" si="41"/>
        <v>7.497303921172033</v>
      </c>
      <c r="I357" s="15">
        <f t="shared" si="42"/>
        <v>6.778303861573198</v>
      </c>
    </row>
    <row r="358" spans="1:9" ht="12.75">
      <c r="A358" s="9">
        <v>337</v>
      </c>
      <c r="B358" s="41">
        <f ca="1" t="shared" si="43"/>
        <v>0.8062308218756231</v>
      </c>
      <c r="C358" s="14">
        <f t="shared" si="47"/>
        <v>0.7179506599199943</v>
      </c>
      <c r="D358" s="14">
        <f t="shared" si="44"/>
        <v>1023.7537195038017</v>
      </c>
      <c r="E358" s="41">
        <f ca="1" t="shared" si="40"/>
        <v>0.4860489459556723</v>
      </c>
      <c r="F358" s="14">
        <f t="shared" si="45"/>
        <v>1.4428918966195867</v>
      </c>
      <c r="G358" s="14">
        <f t="shared" si="46"/>
        <v>1031.9759646616733</v>
      </c>
      <c r="H358" s="14">
        <f t="shared" si="41"/>
        <v>8.222245157871612</v>
      </c>
      <c r="I358" s="15">
        <f t="shared" si="42"/>
        <v>6.779353261252025</v>
      </c>
    </row>
    <row r="359" spans="1:9" ht="12.75">
      <c r="A359" s="9">
        <v>338</v>
      </c>
      <c r="B359" s="41">
        <f ca="1" t="shared" si="43"/>
        <v>0.2358817741392807</v>
      </c>
      <c r="C359" s="14">
        <f t="shared" si="47"/>
        <v>4.814748521714573</v>
      </c>
      <c r="D359" s="14">
        <f t="shared" si="44"/>
        <v>1028.5684680255163</v>
      </c>
      <c r="E359" s="41">
        <f ca="1" t="shared" si="40"/>
        <v>0.7640031281891819</v>
      </c>
      <c r="F359" s="14">
        <f t="shared" si="45"/>
        <v>0.5383667906710818</v>
      </c>
      <c r="G359" s="14">
        <f t="shared" si="46"/>
        <v>1032.5143314523443</v>
      </c>
      <c r="H359" s="14">
        <f t="shared" si="41"/>
        <v>3.945863426828055</v>
      </c>
      <c r="I359" s="15">
        <f t="shared" si="42"/>
        <v>3.407496636156973</v>
      </c>
    </row>
    <row r="360" spans="1:9" ht="12.75">
      <c r="A360" s="9">
        <v>339</v>
      </c>
      <c r="B360" s="41">
        <f ca="1" t="shared" si="43"/>
        <v>0.5905737251577374</v>
      </c>
      <c r="C360" s="14">
        <f t="shared" si="47"/>
        <v>1.7555359968349236</v>
      </c>
      <c r="D360" s="14">
        <f t="shared" si="44"/>
        <v>1030.3240040223511</v>
      </c>
      <c r="E360" s="41">
        <f ca="1" t="shared" si="40"/>
        <v>0.1498373562904174</v>
      </c>
      <c r="F360" s="14">
        <f t="shared" si="45"/>
        <v>3.796409729104582</v>
      </c>
      <c r="G360" s="14">
        <f t="shared" si="46"/>
        <v>1036.310741181449</v>
      </c>
      <c r="H360" s="14">
        <f t="shared" si="41"/>
        <v>5.986737159097856</v>
      </c>
      <c r="I360" s="15">
        <f t="shared" si="42"/>
        <v>2.1903274299932742</v>
      </c>
    </row>
    <row r="361" spans="1:9" ht="12.75">
      <c r="A361" s="9">
        <v>340</v>
      </c>
      <c r="B361" s="41">
        <f ca="1" t="shared" si="43"/>
        <v>0.8918011655356031</v>
      </c>
      <c r="C361" s="14">
        <f t="shared" si="47"/>
        <v>0.3817069328077127</v>
      </c>
      <c r="D361" s="14">
        <f t="shared" si="44"/>
        <v>1030.7057109551588</v>
      </c>
      <c r="E361" s="41">
        <f ca="1" t="shared" si="40"/>
        <v>0.5894449150143866</v>
      </c>
      <c r="F361" s="14">
        <f t="shared" si="45"/>
        <v>1.0571480138853946</v>
      </c>
      <c r="G361" s="14">
        <f t="shared" si="46"/>
        <v>1037.3678891953343</v>
      </c>
      <c r="H361" s="14">
        <f t="shared" si="41"/>
        <v>6.662178240175535</v>
      </c>
      <c r="I361" s="15">
        <f t="shared" si="42"/>
        <v>5.605030226290141</v>
      </c>
    </row>
    <row r="362" spans="1:9" ht="12.75">
      <c r="A362" s="9">
        <v>341</v>
      </c>
      <c r="B362" s="41">
        <f ca="1" t="shared" si="43"/>
        <v>0.5500132852220279</v>
      </c>
      <c r="C362" s="14">
        <f t="shared" si="47"/>
        <v>1.9927094869940165</v>
      </c>
      <c r="D362" s="14">
        <f t="shared" si="44"/>
        <v>1032.6984204421528</v>
      </c>
      <c r="E362" s="41">
        <f ca="1" t="shared" si="40"/>
        <v>0.11845821381885902</v>
      </c>
      <c r="F362" s="14">
        <f t="shared" si="45"/>
        <v>4.266390013190618</v>
      </c>
      <c r="G362" s="14">
        <f t="shared" si="46"/>
        <v>1041.634279208525</v>
      </c>
      <c r="H362" s="14">
        <f t="shared" si="41"/>
        <v>8.935858766372121</v>
      </c>
      <c r="I362" s="15">
        <f t="shared" si="42"/>
        <v>4.669468753181503</v>
      </c>
    </row>
    <row r="363" spans="1:9" ht="12.75">
      <c r="A363" s="9">
        <v>342</v>
      </c>
      <c r="B363" s="41">
        <f ca="1" t="shared" si="43"/>
        <v>0.2717990720176379</v>
      </c>
      <c r="C363" s="14">
        <f t="shared" si="47"/>
        <v>4.342307304937439</v>
      </c>
      <c r="D363" s="14">
        <f t="shared" si="44"/>
        <v>1037.0407277470904</v>
      </c>
      <c r="E363" s="41">
        <f ca="1" t="shared" si="40"/>
        <v>0.4678655056729273</v>
      </c>
      <c r="F363" s="14">
        <f t="shared" si="45"/>
        <v>1.5191488108141769</v>
      </c>
      <c r="G363" s="14">
        <f t="shared" si="46"/>
        <v>1043.1534280193391</v>
      </c>
      <c r="H363" s="14">
        <f t="shared" si="41"/>
        <v>6.1127002722487305</v>
      </c>
      <c r="I363" s="15">
        <f t="shared" si="42"/>
        <v>4.593551461434553</v>
      </c>
    </row>
    <row r="364" spans="1:9" ht="12.75">
      <c r="A364" s="9">
        <v>343</v>
      </c>
      <c r="B364" s="41">
        <f ca="1" t="shared" si="43"/>
        <v>0.03523678567070743</v>
      </c>
      <c r="C364" s="14">
        <f t="shared" si="47"/>
        <v>11.152215648655881</v>
      </c>
      <c r="D364" s="14">
        <f t="shared" si="44"/>
        <v>1048.1929433957462</v>
      </c>
      <c r="E364" s="41">
        <f ca="1" t="shared" si="40"/>
        <v>0.15316734940491528</v>
      </c>
      <c r="F364" s="14">
        <f t="shared" si="45"/>
        <v>3.752448336757189</v>
      </c>
      <c r="G364" s="14">
        <f t="shared" si="46"/>
        <v>1051.9453917325034</v>
      </c>
      <c r="H364" s="14">
        <f t="shared" si="41"/>
        <v>3.7524483367571975</v>
      </c>
      <c r="I364" s="15">
        <f t="shared" si="42"/>
        <v>8.43769498715119E-15</v>
      </c>
    </row>
    <row r="365" spans="1:9" ht="12.75">
      <c r="A365" s="9">
        <v>344</v>
      </c>
      <c r="B365" s="41">
        <f ca="1" t="shared" si="43"/>
        <v>0.8806459535470594</v>
      </c>
      <c r="C365" s="14">
        <f t="shared" si="47"/>
        <v>0.42366534220814944</v>
      </c>
      <c r="D365" s="14">
        <f t="shared" si="44"/>
        <v>1048.6166087379543</v>
      </c>
      <c r="E365" s="41">
        <f ca="1" t="shared" si="40"/>
        <v>0.30739658286828275</v>
      </c>
      <c r="F365" s="14">
        <f t="shared" si="45"/>
        <v>2.35923312835587</v>
      </c>
      <c r="G365" s="14">
        <f t="shared" si="46"/>
        <v>1054.3046248608593</v>
      </c>
      <c r="H365" s="14">
        <f t="shared" si="41"/>
        <v>5.688016122905083</v>
      </c>
      <c r="I365" s="15">
        <f t="shared" si="42"/>
        <v>3.3287829945492127</v>
      </c>
    </row>
    <row r="366" spans="1:9" ht="12.75">
      <c r="A366" s="9">
        <v>345</v>
      </c>
      <c r="B366" s="41">
        <f ca="1" t="shared" si="43"/>
        <v>0.44106194063267967</v>
      </c>
      <c r="C366" s="14">
        <f t="shared" si="47"/>
        <v>2.72856652816259</v>
      </c>
      <c r="D366" s="14">
        <f t="shared" si="44"/>
        <v>1051.345175266117</v>
      </c>
      <c r="E366" s="41">
        <f ca="1" t="shared" si="40"/>
        <v>0.13553569591516834</v>
      </c>
      <c r="F366" s="14">
        <f t="shared" si="45"/>
        <v>3.9970404697357598</v>
      </c>
      <c r="G366" s="14">
        <f t="shared" si="46"/>
        <v>1058.3016653305951</v>
      </c>
      <c r="H366" s="14">
        <f t="shared" si="41"/>
        <v>6.956490064478203</v>
      </c>
      <c r="I366" s="15">
        <f t="shared" si="42"/>
        <v>2.959449594742443</v>
      </c>
    </row>
    <row r="367" spans="1:9" ht="12.75">
      <c r="A367" s="9">
        <v>346</v>
      </c>
      <c r="B367" s="41">
        <f ca="1" t="shared" si="43"/>
        <v>0.7346736314978752</v>
      </c>
      <c r="C367" s="14">
        <f t="shared" si="47"/>
        <v>1.0277630572070442</v>
      </c>
      <c r="D367" s="14">
        <f t="shared" si="44"/>
        <v>1052.372938323324</v>
      </c>
      <c r="E367" s="41">
        <f ca="1" t="shared" si="40"/>
        <v>0.3177806953157433</v>
      </c>
      <c r="F367" s="14">
        <f t="shared" si="45"/>
        <v>2.2927875429661517</v>
      </c>
      <c r="G367" s="14">
        <f t="shared" si="46"/>
        <v>1060.5944528735613</v>
      </c>
      <c r="H367" s="14">
        <f t="shared" si="41"/>
        <v>8.221514550237316</v>
      </c>
      <c r="I367" s="15">
        <f t="shared" si="42"/>
        <v>5.928727007271164</v>
      </c>
    </row>
    <row r="368" spans="1:9" ht="12.75">
      <c r="A368" s="9">
        <v>347</v>
      </c>
      <c r="B368" s="41">
        <f ca="1" t="shared" si="43"/>
        <v>0.6455069083221157</v>
      </c>
      <c r="C368" s="14">
        <f t="shared" si="47"/>
        <v>1.4590645549070898</v>
      </c>
      <c r="D368" s="14">
        <f t="shared" si="44"/>
        <v>1053.8320028782312</v>
      </c>
      <c r="E368" s="41">
        <f ca="1" t="shared" si="40"/>
        <v>0.024040978891692877</v>
      </c>
      <c r="F368" s="14">
        <f t="shared" si="45"/>
        <v>7.455990901711497</v>
      </c>
      <c r="G368" s="14">
        <f t="shared" si="46"/>
        <v>1068.0504437752727</v>
      </c>
      <c r="H368" s="14">
        <f t="shared" si="41"/>
        <v>14.218440897041546</v>
      </c>
      <c r="I368" s="15">
        <f t="shared" si="42"/>
        <v>6.762449995330049</v>
      </c>
    </row>
    <row r="369" spans="1:9" ht="12.75">
      <c r="A369" s="9">
        <v>348</v>
      </c>
      <c r="B369" s="41">
        <f ca="1" t="shared" si="43"/>
        <v>0.2448257998073844</v>
      </c>
      <c r="C369" s="14">
        <f t="shared" si="47"/>
        <v>4.690694475090707</v>
      </c>
      <c r="D369" s="14">
        <f t="shared" si="44"/>
        <v>1058.5226973533217</v>
      </c>
      <c r="E369" s="41">
        <f ca="1" t="shared" si="40"/>
        <v>0.6426853389653693</v>
      </c>
      <c r="F369" s="14">
        <f t="shared" si="45"/>
        <v>0.8842000769902639</v>
      </c>
      <c r="G369" s="14">
        <f t="shared" si="46"/>
        <v>1068.934643852263</v>
      </c>
      <c r="H369" s="14">
        <f t="shared" si="41"/>
        <v>10.411946498941234</v>
      </c>
      <c r="I369" s="15">
        <f t="shared" si="42"/>
        <v>9.527746421950969</v>
      </c>
    </row>
    <row r="370" spans="1:9" ht="12.75">
      <c r="A370" s="9">
        <v>349</v>
      </c>
      <c r="B370" s="41">
        <f ca="1" t="shared" si="43"/>
        <v>0.4287784847571334</v>
      </c>
      <c r="C370" s="14">
        <f t="shared" si="47"/>
        <v>2.822716153191597</v>
      </c>
      <c r="D370" s="14">
        <f t="shared" si="44"/>
        <v>1061.3454135065133</v>
      </c>
      <c r="E370" s="41">
        <f ca="1" t="shared" si="40"/>
        <v>0.1672366722674845</v>
      </c>
      <c r="F370" s="14">
        <f t="shared" si="45"/>
        <v>3.5766905412757954</v>
      </c>
      <c r="G370" s="14">
        <f t="shared" si="46"/>
        <v>1072.5113343935388</v>
      </c>
      <c r="H370" s="14">
        <f t="shared" si="41"/>
        <v>11.16592088702555</v>
      </c>
      <c r="I370" s="15">
        <f t="shared" si="42"/>
        <v>7.589230345749755</v>
      </c>
    </row>
    <row r="371" spans="1:9" ht="12.75">
      <c r="A371" s="9">
        <v>350</v>
      </c>
      <c r="B371" s="41">
        <f ca="1" t="shared" si="43"/>
        <v>0.5160592049164807</v>
      </c>
      <c r="C371" s="14">
        <f t="shared" si="47"/>
        <v>2.2051126062408843</v>
      </c>
      <c r="D371" s="14">
        <f t="shared" si="44"/>
        <v>1063.5505261127541</v>
      </c>
      <c r="E371" s="41">
        <f ca="1" t="shared" si="40"/>
        <v>0.12401546784159123</v>
      </c>
      <c r="F371" s="14">
        <f t="shared" si="45"/>
        <v>4.17469796099715</v>
      </c>
      <c r="G371" s="14">
        <f t="shared" si="46"/>
        <v>1076.686032354536</v>
      </c>
      <c r="H371" s="14">
        <f t="shared" si="41"/>
        <v>13.135506241781968</v>
      </c>
      <c r="I371" s="15">
        <f t="shared" si="42"/>
        <v>8.960808280784818</v>
      </c>
    </row>
    <row r="372" spans="1:9" ht="12.75">
      <c r="A372" s="9">
        <v>351</v>
      </c>
      <c r="B372" s="41">
        <f ca="1" t="shared" si="43"/>
        <v>0.3759601600860316</v>
      </c>
      <c r="C372" s="14">
        <f t="shared" si="47"/>
        <v>3.2609069947470206</v>
      </c>
      <c r="D372" s="14">
        <f t="shared" si="44"/>
        <v>1066.8114331075012</v>
      </c>
      <c r="E372" s="41">
        <f ca="1" t="shared" si="40"/>
        <v>0.3452716310424439</v>
      </c>
      <c r="F372" s="14">
        <f t="shared" si="45"/>
        <v>2.1268476707650836</v>
      </c>
      <c r="G372" s="14">
        <f t="shared" si="46"/>
        <v>1078.8128800253012</v>
      </c>
      <c r="H372" s="14">
        <f t="shared" si="41"/>
        <v>12.001446917799967</v>
      </c>
      <c r="I372" s="15">
        <f t="shared" si="42"/>
        <v>9.874599247034883</v>
      </c>
    </row>
    <row r="373" spans="1:9" ht="12.75">
      <c r="A373" s="9">
        <v>352</v>
      </c>
      <c r="B373" s="41">
        <f ca="1" t="shared" si="43"/>
        <v>0.7782470861582411</v>
      </c>
      <c r="C373" s="14">
        <f t="shared" si="47"/>
        <v>0.8357040458740133</v>
      </c>
      <c r="D373" s="14">
        <f t="shared" si="44"/>
        <v>1067.6471371533753</v>
      </c>
      <c r="E373" s="41">
        <f ca="1" t="shared" si="40"/>
        <v>0.05092495108757178</v>
      </c>
      <c r="F373" s="14">
        <f t="shared" si="45"/>
        <v>5.954804554698838</v>
      </c>
      <c r="G373" s="14">
        <f t="shared" si="46"/>
        <v>1084.76768458</v>
      </c>
      <c r="H373" s="14">
        <f t="shared" si="41"/>
        <v>17.120547426624626</v>
      </c>
      <c r="I373" s="15">
        <f t="shared" si="42"/>
        <v>11.165742871925787</v>
      </c>
    </row>
    <row r="374" spans="1:9" ht="12.75">
      <c r="A374" s="9">
        <v>353</v>
      </c>
      <c r="B374" s="41">
        <f ca="1" t="shared" si="43"/>
        <v>0.24626483251055475</v>
      </c>
      <c r="C374" s="14">
        <f t="shared" si="47"/>
        <v>4.67115922399502</v>
      </c>
      <c r="D374" s="14">
        <f t="shared" si="44"/>
        <v>1072.3182963773704</v>
      </c>
      <c r="E374" s="41">
        <f ca="1" t="shared" si="40"/>
        <v>0.4159290905153332</v>
      </c>
      <c r="F374" s="14">
        <f t="shared" si="45"/>
        <v>1.7544809774840993</v>
      </c>
      <c r="G374" s="14">
        <f t="shared" si="46"/>
        <v>1086.522165557484</v>
      </c>
      <c r="H374" s="14">
        <f t="shared" si="41"/>
        <v>14.203869180113543</v>
      </c>
      <c r="I374" s="15">
        <f t="shared" si="42"/>
        <v>12.449388202629443</v>
      </c>
    </row>
    <row r="375" spans="1:9" ht="12.75">
      <c r="A375" s="9">
        <v>354</v>
      </c>
      <c r="B375" s="41">
        <f ca="1" t="shared" si="43"/>
        <v>0.8952280763499145</v>
      </c>
      <c r="C375" s="14">
        <f t="shared" si="47"/>
        <v>0.3689225308713612</v>
      </c>
      <c r="D375" s="14">
        <f t="shared" si="44"/>
        <v>1072.6872189082417</v>
      </c>
      <c r="E375" s="41">
        <f ca="1" t="shared" si="40"/>
        <v>0.5159560739324422</v>
      </c>
      <c r="F375" s="14">
        <f t="shared" si="45"/>
        <v>1.323467290324148</v>
      </c>
      <c r="G375" s="14">
        <f t="shared" si="46"/>
        <v>1087.845632847808</v>
      </c>
      <c r="H375" s="14">
        <f t="shared" si="41"/>
        <v>15.158413939566344</v>
      </c>
      <c r="I375" s="15">
        <f t="shared" si="42"/>
        <v>13.834946649242196</v>
      </c>
    </row>
    <row r="376" spans="1:9" ht="12.75">
      <c r="A376" s="9">
        <v>355</v>
      </c>
      <c r="B376" s="41">
        <f ca="1" t="shared" si="43"/>
        <v>0.33353873343614193</v>
      </c>
      <c r="C376" s="14">
        <f t="shared" si="47"/>
        <v>3.65998759377713</v>
      </c>
      <c r="D376" s="14">
        <f t="shared" si="44"/>
        <v>1076.3472065020187</v>
      </c>
      <c r="E376" s="41">
        <f ca="1" t="shared" si="40"/>
        <v>0.13321501161530724</v>
      </c>
      <c r="F376" s="14">
        <f t="shared" si="45"/>
        <v>4.0315816548227525</v>
      </c>
      <c r="G376" s="14">
        <f t="shared" si="46"/>
        <v>1091.8772145026307</v>
      </c>
      <c r="H376" s="14">
        <f t="shared" si="41"/>
        <v>15.530008000612042</v>
      </c>
      <c r="I376" s="15">
        <f t="shared" si="42"/>
        <v>11.49842634578929</v>
      </c>
    </row>
    <row r="377" spans="1:9" ht="12.75">
      <c r="A377" s="9">
        <v>356</v>
      </c>
      <c r="B377" s="41">
        <f ca="1" t="shared" si="43"/>
        <v>0.5587131872246651</v>
      </c>
      <c r="C377" s="14">
        <f t="shared" si="47"/>
        <v>1.9403967312882946</v>
      </c>
      <c r="D377" s="14">
        <f t="shared" si="44"/>
        <v>1078.287603233307</v>
      </c>
      <c r="E377" s="41">
        <f ca="1" t="shared" si="40"/>
        <v>0.2326567445282166</v>
      </c>
      <c r="F377" s="14">
        <f t="shared" si="45"/>
        <v>2.916382222182817</v>
      </c>
      <c r="G377" s="14">
        <f t="shared" si="46"/>
        <v>1094.7935967248136</v>
      </c>
      <c r="H377" s="14">
        <f t="shared" si="41"/>
        <v>16.505993491506615</v>
      </c>
      <c r="I377" s="15">
        <f t="shared" si="42"/>
        <v>13.589611269323798</v>
      </c>
    </row>
    <row r="378" spans="1:9" ht="12.75">
      <c r="A378" s="9">
        <v>357</v>
      </c>
      <c r="B378" s="41">
        <f ca="1" t="shared" si="43"/>
        <v>0.8870122580375954</v>
      </c>
      <c r="C378" s="14">
        <f t="shared" si="47"/>
        <v>0.3996549236965926</v>
      </c>
      <c r="D378" s="14">
        <f t="shared" si="44"/>
        <v>1078.6872581570035</v>
      </c>
      <c r="E378" s="41">
        <f ca="1" t="shared" si="40"/>
        <v>0.41533665917366136</v>
      </c>
      <c r="F378" s="14">
        <f t="shared" si="45"/>
        <v>1.75733172138734</v>
      </c>
      <c r="G378" s="14">
        <f t="shared" si="46"/>
        <v>1096.550928446201</v>
      </c>
      <c r="H378" s="14">
        <f t="shared" si="41"/>
        <v>17.863670289197444</v>
      </c>
      <c r="I378" s="15">
        <f t="shared" si="42"/>
        <v>16.106338567810102</v>
      </c>
    </row>
    <row r="379" spans="1:9" ht="12.75">
      <c r="A379" s="9">
        <v>358</v>
      </c>
      <c r="B379" s="41">
        <f ca="1" t="shared" si="43"/>
        <v>0.30828588588311145</v>
      </c>
      <c r="C379" s="14">
        <f t="shared" si="47"/>
        <v>3.922425752004874</v>
      </c>
      <c r="D379" s="14">
        <f t="shared" si="44"/>
        <v>1082.6096839090085</v>
      </c>
      <c r="E379" s="41">
        <f ca="1" t="shared" si="40"/>
        <v>0.9172389786843675</v>
      </c>
      <c r="F379" s="14">
        <f t="shared" si="45"/>
        <v>0.1727744628521108</v>
      </c>
      <c r="G379" s="14">
        <f t="shared" si="46"/>
        <v>1096.7237029090531</v>
      </c>
      <c r="H379" s="14">
        <f t="shared" si="41"/>
        <v>14.114019000044664</v>
      </c>
      <c r="I379" s="15">
        <f t="shared" si="42"/>
        <v>13.941244537192553</v>
      </c>
    </row>
    <row r="380" spans="1:9" ht="12.75">
      <c r="A380" s="9">
        <v>359</v>
      </c>
      <c r="B380" s="41">
        <f ca="1" t="shared" si="43"/>
        <v>0.8339371712540355</v>
      </c>
      <c r="C380" s="14">
        <f t="shared" si="47"/>
        <v>0.6053240456297696</v>
      </c>
      <c r="D380" s="14">
        <f t="shared" si="44"/>
        <v>1083.2150079546382</v>
      </c>
      <c r="E380" s="41">
        <f ca="1" t="shared" si="40"/>
        <v>0.9113843714467655</v>
      </c>
      <c r="F380" s="14">
        <f t="shared" si="45"/>
        <v>0.1855810963047845</v>
      </c>
      <c r="G380" s="14">
        <f t="shared" si="46"/>
        <v>1096.909284005358</v>
      </c>
      <c r="H380" s="14">
        <f t="shared" si="41"/>
        <v>13.694276050719736</v>
      </c>
      <c r="I380" s="15">
        <f t="shared" si="42"/>
        <v>13.508694954414953</v>
      </c>
    </row>
    <row r="381" spans="1:9" ht="12.75">
      <c r="A381" s="9">
        <v>360</v>
      </c>
      <c r="B381" s="41">
        <f ca="1" t="shared" si="43"/>
        <v>0.9806152744294119</v>
      </c>
      <c r="C381" s="14">
        <f t="shared" si="47"/>
        <v>0.06525024423520275</v>
      </c>
      <c r="D381" s="14">
        <f t="shared" si="44"/>
        <v>1083.2802581988733</v>
      </c>
      <c r="E381" s="41">
        <f ca="1" t="shared" si="40"/>
        <v>0.41703493100208194</v>
      </c>
      <c r="F381" s="14">
        <f t="shared" si="45"/>
        <v>1.7491705866010876</v>
      </c>
      <c r="G381" s="14">
        <f t="shared" si="46"/>
        <v>1098.658454591959</v>
      </c>
      <c r="H381" s="14">
        <f t="shared" si="41"/>
        <v>15.378196393085773</v>
      </c>
      <c r="I381" s="15">
        <f t="shared" si="42"/>
        <v>13.629025806484686</v>
      </c>
    </row>
    <row r="382" spans="1:9" ht="12.75">
      <c r="A382" s="9">
        <v>361</v>
      </c>
      <c r="B382" s="41">
        <f ca="1" t="shared" si="43"/>
        <v>0.48414309014096624</v>
      </c>
      <c r="C382" s="14">
        <f t="shared" si="47"/>
        <v>2.4179159172383704</v>
      </c>
      <c r="D382" s="14">
        <f t="shared" si="44"/>
        <v>1085.6981741161117</v>
      </c>
      <c r="E382" s="41">
        <f ca="1" t="shared" si="40"/>
        <v>0.022116455343753394</v>
      </c>
      <c r="F382" s="14">
        <f t="shared" si="45"/>
        <v>7.622866723669263</v>
      </c>
      <c r="G382" s="14">
        <f t="shared" si="46"/>
        <v>1106.2813213156282</v>
      </c>
      <c r="H382" s="14">
        <f t="shared" si="41"/>
        <v>20.58314719951659</v>
      </c>
      <c r="I382" s="15">
        <f t="shared" si="42"/>
        <v>12.960280475847325</v>
      </c>
    </row>
    <row r="383" spans="1:9" ht="12.75">
      <c r="A383" s="9">
        <v>362</v>
      </c>
      <c r="B383" s="41">
        <f ca="1" t="shared" si="43"/>
        <v>0.5051698214122942</v>
      </c>
      <c r="C383" s="14">
        <f t="shared" si="47"/>
        <v>2.2762020873729565</v>
      </c>
      <c r="D383" s="14">
        <f t="shared" si="44"/>
        <v>1087.9743762034846</v>
      </c>
      <c r="E383" s="41">
        <f ca="1" t="shared" si="40"/>
        <v>0.884819345225063</v>
      </c>
      <c r="F383" s="14">
        <f t="shared" si="45"/>
        <v>0.24474356900140523</v>
      </c>
      <c r="G383" s="14">
        <f t="shared" si="46"/>
        <v>1106.5260648846297</v>
      </c>
      <c r="H383" s="14">
        <f t="shared" si="41"/>
        <v>18.55168868114515</v>
      </c>
      <c r="I383" s="15">
        <f t="shared" si="42"/>
        <v>18.306945112143747</v>
      </c>
    </row>
    <row r="384" spans="1:9" ht="12.75">
      <c r="A384" s="9">
        <v>363</v>
      </c>
      <c r="B384" s="41">
        <f ca="1" t="shared" si="43"/>
        <v>0.6718555995134317</v>
      </c>
      <c r="C384" s="14">
        <f t="shared" si="47"/>
        <v>1.3257061440860127</v>
      </c>
      <c r="D384" s="14">
        <f t="shared" si="44"/>
        <v>1089.3000823475707</v>
      </c>
      <c r="E384" s="41">
        <f ca="1" t="shared" si="40"/>
        <v>0.729729507417292</v>
      </c>
      <c r="F384" s="14">
        <f t="shared" si="45"/>
        <v>0.6301627025806387</v>
      </c>
      <c r="G384" s="14">
        <f t="shared" si="46"/>
        <v>1107.1562275872104</v>
      </c>
      <c r="H384" s="14">
        <f t="shared" si="41"/>
        <v>17.856145239639773</v>
      </c>
      <c r="I384" s="15">
        <f t="shared" si="42"/>
        <v>17.225982537059135</v>
      </c>
    </row>
    <row r="385" spans="1:9" ht="12.75">
      <c r="A385" s="9">
        <v>364</v>
      </c>
      <c r="B385" s="41">
        <f ca="1" t="shared" si="43"/>
        <v>0.9646126187353135</v>
      </c>
      <c r="C385" s="14">
        <f t="shared" si="47"/>
        <v>0.12009563200219872</v>
      </c>
      <c r="D385" s="14">
        <f t="shared" si="44"/>
        <v>1089.4201779795728</v>
      </c>
      <c r="E385" s="41">
        <f ca="1" t="shared" si="40"/>
        <v>0.7113856432651886</v>
      </c>
      <c r="F385" s="14">
        <f t="shared" si="45"/>
        <v>0.6810812012624683</v>
      </c>
      <c r="G385" s="14">
        <f t="shared" si="46"/>
        <v>1107.837308788473</v>
      </c>
      <c r="H385" s="14">
        <f t="shared" si="41"/>
        <v>18.417130808900083</v>
      </c>
      <c r="I385" s="15">
        <f t="shared" si="42"/>
        <v>17.736049607637614</v>
      </c>
    </row>
    <row r="386" spans="1:9" ht="12.75">
      <c r="A386" s="9">
        <v>365</v>
      </c>
      <c r="B386" s="41">
        <f ca="1" t="shared" si="43"/>
        <v>0.8758530990345927</v>
      </c>
      <c r="C386" s="14">
        <f t="shared" si="47"/>
        <v>0.44185632424714044</v>
      </c>
      <c r="D386" s="14">
        <f t="shared" si="44"/>
        <v>1089.8620343038199</v>
      </c>
      <c r="E386" s="41">
        <f ca="1" t="shared" si="40"/>
        <v>0.8760309600492073</v>
      </c>
      <c r="F386" s="14">
        <f t="shared" si="45"/>
        <v>0.2647076922967033</v>
      </c>
      <c r="G386" s="14">
        <f t="shared" si="46"/>
        <v>1108.1020164807696</v>
      </c>
      <c r="H386" s="14">
        <f t="shared" si="41"/>
        <v>18.239982176949752</v>
      </c>
      <c r="I386" s="15">
        <f t="shared" si="42"/>
        <v>17.97527448465305</v>
      </c>
    </row>
    <row r="387" spans="1:9" ht="12.75">
      <c r="A387" s="9">
        <v>366</v>
      </c>
      <c r="B387" s="41">
        <f ca="1" t="shared" si="43"/>
        <v>0.42884273761317937</v>
      </c>
      <c r="C387" s="14">
        <f t="shared" si="47"/>
        <v>2.822216687502936</v>
      </c>
      <c r="D387" s="14">
        <f t="shared" si="44"/>
        <v>1092.6842509913229</v>
      </c>
      <c r="E387" s="41">
        <f ca="1" t="shared" si="40"/>
        <v>0.5814748705793757</v>
      </c>
      <c r="F387" s="14">
        <f t="shared" si="45"/>
        <v>1.0843750455640213</v>
      </c>
      <c r="G387" s="14">
        <f t="shared" si="46"/>
        <v>1109.1863915263336</v>
      </c>
      <c r="H387" s="14">
        <f t="shared" si="41"/>
        <v>16.502140535010767</v>
      </c>
      <c r="I387" s="15">
        <f t="shared" si="42"/>
        <v>15.417765489446746</v>
      </c>
    </row>
    <row r="388" spans="1:9" ht="12.75">
      <c r="A388" s="9">
        <v>367</v>
      </c>
      <c r="B388" s="41">
        <f ca="1" t="shared" si="43"/>
        <v>0.24969122449217118</v>
      </c>
      <c r="C388" s="14">
        <f t="shared" si="47"/>
        <v>4.6251007550611405</v>
      </c>
      <c r="D388" s="14">
        <f t="shared" si="44"/>
        <v>1097.309351746384</v>
      </c>
      <c r="E388" s="41">
        <f ca="1" t="shared" si="40"/>
        <v>0.7502667903340372</v>
      </c>
      <c r="F388" s="14">
        <f t="shared" si="45"/>
        <v>0.5746528305198314</v>
      </c>
      <c r="G388" s="14">
        <f t="shared" si="46"/>
        <v>1109.7610443568535</v>
      </c>
      <c r="H388" s="14">
        <f t="shared" si="41"/>
        <v>12.451692610469536</v>
      </c>
      <c r="I388" s="15">
        <f t="shared" si="42"/>
        <v>11.877039779949705</v>
      </c>
    </row>
    <row r="389" spans="1:9" ht="12.75">
      <c r="A389" s="9">
        <v>368</v>
      </c>
      <c r="B389" s="41">
        <f ca="1" t="shared" si="43"/>
        <v>0.12524573508038817</v>
      </c>
      <c r="C389" s="14">
        <f t="shared" si="47"/>
        <v>6.924925302837687</v>
      </c>
      <c r="D389" s="14">
        <f t="shared" si="44"/>
        <v>1104.2342770492216</v>
      </c>
      <c r="E389" s="41">
        <f ca="1" t="shared" si="40"/>
        <v>0.9095345626504769</v>
      </c>
      <c r="F389" s="14">
        <f t="shared" si="45"/>
        <v>0.1896445598626055</v>
      </c>
      <c r="G389" s="14">
        <f t="shared" si="46"/>
        <v>1109.9506889167162</v>
      </c>
      <c r="H389" s="14">
        <f t="shared" si="41"/>
        <v>5.716411867494571</v>
      </c>
      <c r="I389" s="15">
        <f t="shared" si="42"/>
        <v>5.526767307631966</v>
      </c>
    </row>
    <row r="390" spans="1:9" ht="12.75">
      <c r="A390" s="9">
        <v>369</v>
      </c>
      <c r="B390" s="41">
        <f ca="1" t="shared" si="43"/>
        <v>0.9979547824798982</v>
      </c>
      <c r="C390" s="14">
        <f t="shared" si="47"/>
        <v>0.0068243727783074155</v>
      </c>
      <c r="D390" s="14">
        <f t="shared" si="44"/>
        <v>1104.241101422</v>
      </c>
      <c r="E390" s="41">
        <f ca="1" t="shared" si="40"/>
        <v>0.02410123282381127</v>
      </c>
      <c r="F390" s="14">
        <f t="shared" si="45"/>
        <v>7.45098457055777</v>
      </c>
      <c r="G390" s="14">
        <f t="shared" si="46"/>
        <v>1117.401673487274</v>
      </c>
      <c r="H390" s="14">
        <f t="shared" si="41"/>
        <v>13.160572065273982</v>
      </c>
      <c r="I390" s="15">
        <f t="shared" si="42"/>
        <v>5.709587494716212</v>
      </c>
    </row>
    <row r="391" spans="1:9" ht="12.75">
      <c r="A391" s="9">
        <v>370</v>
      </c>
      <c r="B391" s="41">
        <f ca="1" t="shared" si="43"/>
        <v>0.18845195273215354</v>
      </c>
      <c r="C391" s="14">
        <f t="shared" si="47"/>
        <v>5.563040657507831</v>
      </c>
      <c r="D391" s="14">
        <f t="shared" si="44"/>
        <v>1109.8041420795078</v>
      </c>
      <c r="E391" s="41">
        <f ca="1" t="shared" si="40"/>
        <v>0.24160602527571773</v>
      </c>
      <c r="F391" s="14">
        <f t="shared" si="45"/>
        <v>2.8408937483546546</v>
      </c>
      <c r="G391" s="14">
        <f t="shared" si="46"/>
        <v>1120.2425672356285</v>
      </c>
      <c r="H391" s="14">
        <f t="shared" si="41"/>
        <v>10.43842515612073</v>
      </c>
      <c r="I391" s="15">
        <f t="shared" si="42"/>
        <v>7.597531407766075</v>
      </c>
    </row>
    <row r="392" spans="1:9" ht="12.75">
      <c r="A392" s="9">
        <v>371</v>
      </c>
      <c r="B392" s="41">
        <f ca="1" t="shared" si="43"/>
        <v>0.1686159377815632</v>
      </c>
      <c r="C392" s="14">
        <f t="shared" si="47"/>
        <v>5.933772359141053</v>
      </c>
      <c r="D392" s="14">
        <f t="shared" si="44"/>
        <v>1115.7379144386489</v>
      </c>
      <c r="E392" s="41">
        <f ca="1" t="shared" si="40"/>
        <v>0.1347144159479967</v>
      </c>
      <c r="F392" s="14">
        <f t="shared" si="45"/>
        <v>4.009196357328587</v>
      </c>
      <c r="G392" s="14">
        <f t="shared" si="46"/>
        <v>1124.251763592957</v>
      </c>
      <c r="H392" s="14">
        <f t="shared" si="41"/>
        <v>8.513849154308218</v>
      </c>
      <c r="I392" s="15">
        <f t="shared" si="42"/>
        <v>4.504652796979631</v>
      </c>
    </row>
    <row r="393" spans="1:9" ht="12.75">
      <c r="A393" s="9">
        <v>372</v>
      </c>
      <c r="B393" s="41">
        <f ca="1" t="shared" si="43"/>
        <v>0.057729079415312246</v>
      </c>
      <c r="C393" s="14">
        <f t="shared" si="47"/>
        <v>9.50664752139797</v>
      </c>
      <c r="D393" s="14">
        <f t="shared" si="44"/>
        <v>1125.244561960047</v>
      </c>
      <c r="E393" s="41">
        <f ca="1" t="shared" si="40"/>
        <v>0.9930682606064503</v>
      </c>
      <c r="F393" s="14">
        <f t="shared" si="45"/>
        <v>0.013911751001060181</v>
      </c>
      <c r="G393" s="14">
        <f t="shared" si="46"/>
        <v>1125.258473711048</v>
      </c>
      <c r="H393" s="14">
        <f t="shared" si="41"/>
        <v>0.013911751001160155</v>
      </c>
      <c r="I393" s="15">
        <f t="shared" si="42"/>
        <v>9.997384864401937E-14</v>
      </c>
    </row>
    <row r="394" spans="1:9" ht="12.75">
      <c r="A394" s="9">
        <v>373</v>
      </c>
      <c r="B394" s="41">
        <f ca="1" t="shared" si="43"/>
        <v>0.454724203449691</v>
      </c>
      <c r="C394" s="14">
        <f t="shared" si="47"/>
        <v>2.6268806335883936</v>
      </c>
      <c r="D394" s="14">
        <f t="shared" si="44"/>
        <v>1127.8714425936353</v>
      </c>
      <c r="E394" s="41">
        <f ca="1" t="shared" si="40"/>
        <v>0.8872601304613182</v>
      </c>
      <c r="F394" s="14">
        <f t="shared" si="45"/>
        <v>0.23923413940024857</v>
      </c>
      <c r="G394" s="14">
        <f t="shared" si="46"/>
        <v>1128.1106767330355</v>
      </c>
      <c r="H394" s="14">
        <f t="shared" si="41"/>
        <v>0.239234139400196</v>
      </c>
      <c r="I394" s="15">
        <f t="shared" si="42"/>
        <v>-5.256906021600116E-14</v>
      </c>
    </row>
    <row r="395" spans="1:9" ht="12.75">
      <c r="A395" s="9">
        <v>374</v>
      </c>
      <c r="B395" s="41">
        <f ca="1" t="shared" si="43"/>
        <v>0.3022343343043936</v>
      </c>
      <c r="C395" s="14">
        <f t="shared" si="47"/>
        <v>3.9885087369629524</v>
      </c>
      <c r="D395" s="14">
        <f t="shared" si="44"/>
        <v>1131.8599513305983</v>
      </c>
      <c r="E395" s="41">
        <f ca="1" t="shared" si="40"/>
        <v>0.011472959284233919</v>
      </c>
      <c r="F395" s="14">
        <f t="shared" si="45"/>
        <v>8.935524758009741</v>
      </c>
      <c r="G395" s="14">
        <f t="shared" si="46"/>
        <v>1140.795476088608</v>
      </c>
      <c r="H395" s="14">
        <f t="shared" si="41"/>
        <v>8.935524758009706</v>
      </c>
      <c r="I395" s="15">
        <f t="shared" si="42"/>
        <v>-3.552713678800501E-14</v>
      </c>
    </row>
    <row r="396" spans="1:9" ht="12.75">
      <c r="A396" s="9">
        <v>375</v>
      </c>
      <c r="B396" s="41">
        <f ca="1" t="shared" si="43"/>
        <v>0.1334987177817233</v>
      </c>
      <c r="C396" s="14">
        <f t="shared" si="47"/>
        <v>6.7122113527308125</v>
      </c>
      <c r="D396" s="14">
        <f t="shared" si="44"/>
        <v>1138.572162683329</v>
      </c>
      <c r="E396" s="41">
        <f ca="1" t="shared" si="40"/>
        <v>0.0731901177028087</v>
      </c>
      <c r="F396" s="14">
        <f t="shared" si="45"/>
        <v>5.22938974237746</v>
      </c>
      <c r="G396" s="14">
        <f t="shared" si="46"/>
        <v>1146.0248658309854</v>
      </c>
      <c r="H396" s="14">
        <f t="shared" si="41"/>
        <v>7.452703147656393</v>
      </c>
      <c r="I396" s="15">
        <f t="shared" si="42"/>
        <v>2.223313405278933</v>
      </c>
    </row>
    <row r="397" spans="1:9" ht="12.75">
      <c r="A397" s="9">
        <v>376</v>
      </c>
      <c r="B397" s="41">
        <f ca="1" t="shared" si="43"/>
        <v>0.8547930120881562</v>
      </c>
      <c r="C397" s="14">
        <f t="shared" si="47"/>
        <v>0.5229864349304238</v>
      </c>
      <c r="D397" s="14">
        <f t="shared" si="44"/>
        <v>1139.0951491182593</v>
      </c>
      <c r="E397" s="41">
        <f ca="1" t="shared" si="40"/>
        <v>0.9329866472984119</v>
      </c>
      <c r="F397" s="14">
        <f t="shared" si="45"/>
        <v>0.13872877962893945</v>
      </c>
      <c r="G397" s="14">
        <f t="shared" si="46"/>
        <v>1146.1635946106144</v>
      </c>
      <c r="H397" s="14">
        <f t="shared" si="41"/>
        <v>7.0684454923550675</v>
      </c>
      <c r="I397" s="15">
        <f t="shared" si="42"/>
        <v>6.929716712726128</v>
      </c>
    </row>
    <row r="398" spans="1:9" ht="12.75">
      <c r="A398" s="9">
        <v>377</v>
      </c>
      <c r="B398" s="41">
        <f ca="1" t="shared" si="43"/>
        <v>0.4980799782111891</v>
      </c>
      <c r="C398" s="14">
        <f t="shared" si="47"/>
        <v>2.3233153867814833</v>
      </c>
      <c r="D398" s="14">
        <f t="shared" si="44"/>
        <v>1141.418464505041</v>
      </c>
      <c r="E398" s="41">
        <f ca="1" t="shared" si="40"/>
        <v>0.5652908725839831</v>
      </c>
      <c r="F398" s="14">
        <f t="shared" si="45"/>
        <v>1.1408297231533633</v>
      </c>
      <c r="G398" s="14">
        <f t="shared" si="46"/>
        <v>1147.3044243337677</v>
      </c>
      <c r="H398" s="14">
        <f t="shared" si="41"/>
        <v>5.8859598287267545</v>
      </c>
      <c r="I398" s="15">
        <f t="shared" si="42"/>
        <v>4.745130105573391</v>
      </c>
    </row>
    <row r="399" spans="1:9" ht="12.75">
      <c r="A399" s="9">
        <v>378</v>
      </c>
      <c r="B399" s="41">
        <f ca="1" t="shared" si="43"/>
        <v>0.6173797732387956</v>
      </c>
      <c r="C399" s="14">
        <f t="shared" si="47"/>
        <v>1.6075697621492817</v>
      </c>
      <c r="D399" s="14">
        <f t="shared" si="44"/>
        <v>1143.0260342671902</v>
      </c>
      <c r="E399" s="41">
        <f ca="1" t="shared" si="40"/>
        <v>0.1692652442595035</v>
      </c>
      <c r="F399" s="14">
        <f t="shared" si="45"/>
        <v>3.55257660353137</v>
      </c>
      <c r="G399" s="14">
        <f t="shared" si="46"/>
        <v>1150.857000937299</v>
      </c>
      <c r="H399" s="14">
        <f t="shared" si="41"/>
        <v>7.8309666701088645</v>
      </c>
      <c r="I399" s="15">
        <f t="shared" si="42"/>
        <v>4.2783900665774945</v>
      </c>
    </row>
    <row r="400" spans="1:9" ht="12.75">
      <c r="A400" s="9">
        <v>379</v>
      </c>
      <c r="B400" s="41">
        <f ca="1" t="shared" si="43"/>
        <v>0.37576683156228885</v>
      </c>
      <c r="C400" s="14">
        <f t="shared" si="47"/>
        <v>3.262621522584502</v>
      </c>
      <c r="D400" s="14">
        <f t="shared" si="44"/>
        <v>1146.2886557897748</v>
      </c>
      <c r="E400" s="41">
        <f ca="1" t="shared" si="40"/>
        <v>0.8364685814320598</v>
      </c>
      <c r="F400" s="14">
        <f t="shared" si="45"/>
        <v>0.35713263763170905</v>
      </c>
      <c r="G400" s="14">
        <f t="shared" si="46"/>
        <v>1151.2141335749309</v>
      </c>
      <c r="H400" s="14">
        <f t="shared" si="41"/>
        <v>4.92547778515609</v>
      </c>
      <c r="I400" s="15">
        <f t="shared" si="42"/>
        <v>4.568345147524381</v>
      </c>
    </row>
    <row r="401" spans="1:9" ht="12.75">
      <c r="A401" s="9">
        <v>380</v>
      </c>
      <c r="B401" s="41">
        <f ca="1" t="shared" si="43"/>
        <v>0.823761779842334</v>
      </c>
      <c r="C401" s="14">
        <f t="shared" si="47"/>
        <v>0.6462463100127765</v>
      </c>
      <c r="D401" s="14">
        <f t="shared" si="44"/>
        <v>1146.9349020997877</v>
      </c>
      <c r="E401" s="41">
        <f ca="1" t="shared" si="40"/>
        <v>0.8217722372040965</v>
      </c>
      <c r="F401" s="14">
        <f t="shared" si="45"/>
        <v>0.3925840120280989</v>
      </c>
      <c r="G401" s="14">
        <f t="shared" si="46"/>
        <v>1151.606717586959</v>
      </c>
      <c r="H401" s="14">
        <f t="shared" si="41"/>
        <v>4.671815487171216</v>
      </c>
      <c r="I401" s="15">
        <f t="shared" si="42"/>
        <v>4.279231475143117</v>
      </c>
    </row>
    <row r="402" spans="1:9" ht="12.75">
      <c r="A402" s="9">
        <v>381</v>
      </c>
      <c r="B402" s="41">
        <f ca="1" t="shared" si="43"/>
        <v>0.6404248482618717</v>
      </c>
      <c r="C402" s="14">
        <f t="shared" si="47"/>
        <v>1.4854116581795747</v>
      </c>
      <c r="D402" s="14">
        <f t="shared" si="44"/>
        <v>1148.4203137579673</v>
      </c>
      <c r="E402" s="41">
        <f ca="1" t="shared" si="40"/>
        <v>0.21307508860983648</v>
      </c>
      <c r="F402" s="14">
        <f t="shared" si="45"/>
        <v>3.092221293423341</v>
      </c>
      <c r="G402" s="14">
        <f t="shared" si="46"/>
        <v>1154.6989388803822</v>
      </c>
      <c r="H402" s="14">
        <f t="shared" si="41"/>
        <v>6.278625122414951</v>
      </c>
      <c r="I402" s="15">
        <f t="shared" si="42"/>
        <v>3.18640382899161</v>
      </c>
    </row>
    <row r="403" spans="1:9" ht="12.75">
      <c r="A403" s="9">
        <v>382</v>
      </c>
      <c r="B403" s="41">
        <f ca="1" t="shared" si="43"/>
        <v>0.8829476731339234</v>
      </c>
      <c r="C403" s="14">
        <f t="shared" si="47"/>
        <v>0.41496446819373983</v>
      </c>
      <c r="D403" s="14">
        <f t="shared" si="44"/>
        <v>1148.835278226161</v>
      </c>
      <c r="E403" s="41">
        <f ca="1" t="shared" si="40"/>
        <v>0.3357093725780073</v>
      </c>
      <c r="F403" s="14">
        <f t="shared" si="45"/>
        <v>2.1830189117607146</v>
      </c>
      <c r="G403" s="14">
        <f t="shared" si="46"/>
        <v>1156.8819577921429</v>
      </c>
      <c r="H403" s="14">
        <f t="shared" si="41"/>
        <v>8.046679565981776</v>
      </c>
      <c r="I403" s="15">
        <f t="shared" si="42"/>
        <v>5.863660654221062</v>
      </c>
    </row>
    <row r="404" spans="1:9" ht="12.75">
      <c r="A404" s="9">
        <v>383</v>
      </c>
      <c r="B404" s="41">
        <f ca="1" t="shared" si="43"/>
        <v>0.586973996606571</v>
      </c>
      <c r="C404" s="14">
        <f t="shared" si="47"/>
        <v>1.7759158631052094</v>
      </c>
      <c r="D404" s="14">
        <f t="shared" si="44"/>
        <v>1150.6111940892663</v>
      </c>
      <c r="E404" s="41">
        <f ca="1" t="shared" si="40"/>
        <v>0.10122435417702658</v>
      </c>
      <c r="F404" s="14">
        <f t="shared" si="45"/>
        <v>4.58083179431619</v>
      </c>
      <c r="G404" s="14">
        <f t="shared" si="46"/>
        <v>1161.4627895864592</v>
      </c>
      <c r="H404" s="14">
        <f t="shared" si="41"/>
        <v>10.851595497192875</v>
      </c>
      <c r="I404" s="15">
        <f t="shared" si="42"/>
        <v>6.270763702876685</v>
      </c>
    </row>
    <row r="405" spans="1:9" ht="12.75">
      <c r="A405" s="9">
        <v>384</v>
      </c>
      <c r="B405" s="41">
        <f ca="1" t="shared" si="43"/>
        <v>0.6275710871598215</v>
      </c>
      <c r="C405" s="14">
        <f t="shared" si="47"/>
        <v>1.5529944269404505</v>
      </c>
      <c r="D405" s="14">
        <f t="shared" si="44"/>
        <v>1152.1641885162067</v>
      </c>
      <c r="E405" s="41">
        <f ca="1" t="shared" si="40"/>
        <v>0.7974635879598999</v>
      </c>
      <c r="F405" s="14">
        <f t="shared" si="45"/>
        <v>0.4526382061920327</v>
      </c>
      <c r="G405" s="14">
        <f t="shared" si="46"/>
        <v>1161.9154277926511</v>
      </c>
      <c r="H405" s="14">
        <f t="shared" si="41"/>
        <v>9.751239276444494</v>
      </c>
      <c r="I405" s="15">
        <f t="shared" si="42"/>
        <v>9.298601070252461</v>
      </c>
    </row>
    <row r="406" spans="1:9" ht="12.75">
      <c r="A406" s="9">
        <v>385</v>
      </c>
      <c r="B406" s="41">
        <f ca="1" t="shared" si="43"/>
        <v>0.0021806581903227595</v>
      </c>
      <c r="C406" s="14">
        <f t="shared" si="47"/>
        <v>20.427095085280204</v>
      </c>
      <c r="D406" s="14">
        <f t="shared" si="44"/>
        <v>1172.5912836014868</v>
      </c>
      <c r="E406" s="41">
        <f aca="true" ca="1" t="shared" si="48" ref="E406:E469">RAND()</f>
        <v>0.6853259481303289</v>
      </c>
      <c r="F406" s="14">
        <f t="shared" si="45"/>
        <v>0.7557214344153523</v>
      </c>
      <c r="G406" s="14">
        <f t="shared" si="46"/>
        <v>1173.3470050359022</v>
      </c>
      <c r="H406" s="14">
        <f aca="true" t="shared" si="49" ref="H406:H469">G406-D406</f>
        <v>0.7557214344153635</v>
      </c>
      <c r="I406" s="15">
        <f aca="true" t="shared" si="50" ref="I406:I469">+H406-F406</f>
        <v>1.1213252548714081E-14</v>
      </c>
    </row>
    <row r="407" spans="1:9" ht="12.75">
      <c r="A407" s="9">
        <v>386</v>
      </c>
      <c r="B407" s="41">
        <f aca="true" ca="1" t="shared" si="51" ref="B407:B470">RAND()</f>
        <v>0.4898473529842369</v>
      </c>
      <c r="C407" s="14">
        <f t="shared" si="47"/>
        <v>2.378871536444247</v>
      </c>
      <c r="D407" s="14">
        <f aca="true" t="shared" si="52" ref="D407:D470">D406+C407</f>
        <v>1174.970155137931</v>
      </c>
      <c r="E407" s="41">
        <f ca="1" t="shared" si="48"/>
        <v>0.17559046929519706</v>
      </c>
      <c r="F407" s="14">
        <f aca="true" t="shared" si="53" ref="F407:F470">-LN(E407)/$F$5</f>
        <v>3.4792017486767315</v>
      </c>
      <c r="G407" s="14">
        <f aca="true" t="shared" si="54" ref="G407:G470">F407+MAX(D407,G406)</f>
        <v>1178.4493568866078</v>
      </c>
      <c r="H407" s="14">
        <f t="shared" si="49"/>
        <v>3.4792017486768145</v>
      </c>
      <c r="I407" s="15">
        <f t="shared" si="50"/>
        <v>8.304468224196171E-14</v>
      </c>
    </row>
    <row r="408" spans="1:9" ht="12.75">
      <c r="A408" s="9">
        <v>387</v>
      </c>
      <c r="B408" s="41">
        <f ca="1" t="shared" si="51"/>
        <v>0.32127874150829694</v>
      </c>
      <c r="C408" s="14">
        <f aca="true" t="shared" si="55" ref="C408:C471">-LN(B408)/$F$4</f>
        <v>3.78482059681533</v>
      </c>
      <c r="D408" s="14">
        <f t="shared" si="52"/>
        <v>1178.7549757347463</v>
      </c>
      <c r="E408" s="41">
        <f ca="1" t="shared" si="48"/>
        <v>0.7756811183656751</v>
      </c>
      <c r="F408" s="14">
        <f t="shared" si="53"/>
        <v>0.5080275463898087</v>
      </c>
      <c r="G408" s="14">
        <f t="shared" si="54"/>
        <v>1179.263003281136</v>
      </c>
      <c r="H408" s="14">
        <f t="shared" si="49"/>
        <v>0.5080275463897124</v>
      </c>
      <c r="I408" s="15">
        <f t="shared" si="50"/>
        <v>-9.636735853746359E-14</v>
      </c>
    </row>
    <row r="409" spans="1:9" ht="12.75">
      <c r="A409" s="9">
        <v>388</v>
      </c>
      <c r="B409" s="41">
        <f ca="1" t="shared" si="51"/>
        <v>0.6218419663722135</v>
      </c>
      <c r="C409" s="14">
        <f t="shared" si="55"/>
        <v>1.5835643062721034</v>
      </c>
      <c r="D409" s="14">
        <f t="shared" si="52"/>
        <v>1180.3385400410184</v>
      </c>
      <c r="E409" s="41">
        <f ca="1" t="shared" si="48"/>
        <v>0.6809453573076434</v>
      </c>
      <c r="F409" s="14">
        <f t="shared" si="53"/>
        <v>0.768546429908153</v>
      </c>
      <c r="G409" s="14">
        <f t="shared" si="54"/>
        <v>1181.1070864709266</v>
      </c>
      <c r="H409" s="14">
        <f t="shared" si="49"/>
        <v>0.7685464299081559</v>
      </c>
      <c r="I409" s="15">
        <f t="shared" si="50"/>
        <v>2.886579864025407E-15</v>
      </c>
    </row>
    <row r="410" spans="1:9" ht="12.75">
      <c r="A410" s="9">
        <v>389</v>
      </c>
      <c r="B410" s="41">
        <f ca="1" t="shared" si="51"/>
        <v>0.41293254403486124</v>
      </c>
      <c r="C410" s="14">
        <f t="shared" si="55"/>
        <v>2.9482367699862895</v>
      </c>
      <c r="D410" s="14">
        <f t="shared" si="52"/>
        <v>1183.2867768110048</v>
      </c>
      <c r="E410" s="41">
        <f ca="1" t="shared" si="48"/>
        <v>0.8373352630442223</v>
      </c>
      <c r="F410" s="14">
        <f t="shared" si="53"/>
        <v>0.3550614709475663</v>
      </c>
      <c r="G410" s="14">
        <f t="shared" si="54"/>
        <v>1183.6418382819522</v>
      </c>
      <c r="H410" s="14">
        <f t="shared" si="49"/>
        <v>0.35506147094747575</v>
      </c>
      <c r="I410" s="15">
        <f t="shared" si="50"/>
        <v>-9.053868765818152E-14</v>
      </c>
    </row>
    <row r="411" spans="1:9" ht="12.75">
      <c r="A411" s="9">
        <v>390</v>
      </c>
      <c r="B411" s="41">
        <f ca="1" t="shared" si="51"/>
        <v>0.8253947261525338</v>
      </c>
      <c r="C411" s="14">
        <f t="shared" si="55"/>
        <v>0.6396451704284633</v>
      </c>
      <c r="D411" s="14">
        <f t="shared" si="52"/>
        <v>1183.9264219814331</v>
      </c>
      <c r="E411" s="41">
        <f ca="1" t="shared" si="48"/>
        <v>0.5681321666085983</v>
      </c>
      <c r="F411" s="14">
        <f t="shared" si="53"/>
        <v>1.130802399274747</v>
      </c>
      <c r="G411" s="14">
        <f t="shared" si="54"/>
        <v>1185.0572243807078</v>
      </c>
      <c r="H411" s="14">
        <f t="shared" si="49"/>
        <v>1.1308023992746712</v>
      </c>
      <c r="I411" s="15">
        <f t="shared" si="50"/>
        <v>-7.571721027943568E-14</v>
      </c>
    </row>
    <row r="412" spans="1:9" ht="12.75">
      <c r="A412" s="9">
        <v>391</v>
      </c>
      <c r="B412" s="41">
        <f ca="1" t="shared" si="51"/>
        <v>0.6299372841590625</v>
      </c>
      <c r="C412" s="14">
        <f t="shared" si="55"/>
        <v>1.5404500450191791</v>
      </c>
      <c r="D412" s="14">
        <f t="shared" si="52"/>
        <v>1185.4668720264524</v>
      </c>
      <c r="E412" s="41">
        <f ca="1" t="shared" si="48"/>
        <v>0.44296474953330706</v>
      </c>
      <c r="F412" s="14">
        <f t="shared" si="53"/>
        <v>1.628530168525223</v>
      </c>
      <c r="G412" s="14">
        <f t="shared" si="54"/>
        <v>1187.0954021949776</v>
      </c>
      <c r="H412" s="14">
        <f t="shared" si="49"/>
        <v>1.6285301685252307</v>
      </c>
      <c r="I412" s="15">
        <f t="shared" si="50"/>
        <v>7.771561172376096E-15</v>
      </c>
    </row>
    <row r="413" spans="1:9" ht="12.75">
      <c r="A413" s="9">
        <v>392</v>
      </c>
      <c r="B413" s="41">
        <f ca="1" t="shared" si="51"/>
        <v>0.8881395591369676</v>
      </c>
      <c r="C413" s="14">
        <f t="shared" si="55"/>
        <v>0.39542129049404734</v>
      </c>
      <c r="D413" s="14">
        <f t="shared" si="52"/>
        <v>1185.8622933169465</v>
      </c>
      <c r="E413" s="41">
        <f ca="1" t="shared" si="48"/>
        <v>0.05144401158227607</v>
      </c>
      <c r="F413" s="14">
        <f t="shared" si="53"/>
        <v>5.9345224328698825</v>
      </c>
      <c r="G413" s="14">
        <f t="shared" si="54"/>
        <v>1193.0299246278475</v>
      </c>
      <c r="H413" s="14">
        <f t="shared" si="49"/>
        <v>7.167631310901015</v>
      </c>
      <c r="I413" s="15">
        <f t="shared" si="50"/>
        <v>1.2331088780311328</v>
      </c>
    </row>
    <row r="414" spans="1:9" ht="12.75">
      <c r="A414" s="9">
        <v>393</v>
      </c>
      <c r="B414" s="41">
        <f ca="1" t="shared" si="51"/>
        <v>0.4896320957702003</v>
      </c>
      <c r="C414" s="14">
        <f t="shared" si="55"/>
        <v>2.380336649488227</v>
      </c>
      <c r="D414" s="14">
        <f t="shared" si="52"/>
        <v>1188.2426299664348</v>
      </c>
      <c r="E414" s="41">
        <f ca="1" t="shared" si="48"/>
        <v>0.5570553015997946</v>
      </c>
      <c r="F414" s="14">
        <f t="shared" si="53"/>
        <v>1.1701815184878972</v>
      </c>
      <c r="G414" s="14">
        <f t="shared" si="54"/>
        <v>1194.2001061463354</v>
      </c>
      <c r="H414" s="14">
        <f t="shared" si="49"/>
        <v>5.9574761799005955</v>
      </c>
      <c r="I414" s="15">
        <f t="shared" si="50"/>
        <v>4.787294661412698</v>
      </c>
    </row>
    <row r="415" spans="1:9" ht="12.75">
      <c r="A415" s="9">
        <v>394</v>
      </c>
      <c r="B415" s="41">
        <f ca="1" t="shared" si="51"/>
        <v>0.1111168216165126</v>
      </c>
      <c r="C415" s="14">
        <f t="shared" si="55"/>
        <v>7.323910613694202</v>
      </c>
      <c r="D415" s="14">
        <f t="shared" si="52"/>
        <v>1195.566540580129</v>
      </c>
      <c r="E415" s="41">
        <f ca="1" t="shared" si="48"/>
        <v>0.10918905694955705</v>
      </c>
      <c r="F415" s="14">
        <f t="shared" si="53"/>
        <v>4.429348863554882</v>
      </c>
      <c r="G415" s="14">
        <f t="shared" si="54"/>
        <v>1199.9958894436838</v>
      </c>
      <c r="H415" s="14">
        <f t="shared" si="49"/>
        <v>4.429348863554878</v>
      </c>
      <c r="I415" s="15">
        <f t="shared" si="50"/>
        <v>0</v>
      </c>
    </row>
    <row r="416" spans="1:9" ht="12.75">
      <c r="A416" s="9">
        <v>395</v>
      </c>
      <c r="B416" s="41">
        <f ca="1" t="shared" si="51"/>
        <v>0.5619488636413417</v>
      </c>
      <c r="C416" s="14">
        <f t="shared" si="55"/>
        <v>1.9211480773010308</v>
      </c>
      <c r="D416" s="14">
        <f t="shared" si="52"/>
        <v>1197.48768865743</v>
      </c>
      <c r="E416" s="41">
        <f ca="1" t="shared" si="48"/>
        <v>0.3454737666283423</v>
      </c>
      <c r="F416" s="14">
        <f t="shared" si="53"/>
        <v>2.125677134747906</v>
      </c>
      <c r="G416" s="14">
        <f t="shared" si="54"/>
        <v>1202.1215665784318</v>
      </c>
      <c r="H416" s="14">
        <f t="shared" si="49"/>
        <v>4.63387792100184</v>
      </c>
      <c r="I416" s="15">
        <f t="shared" si="50"/>
        <v>2.508200786253934</v>
      </c>
    </row>
    <row r="417" spans="1:9" ht="12.75">
      <c r="A417" s="9">
        <v>396</v>
      </c>
      <c r="B417" s="41">
        <f ca="1" t="shared" si="51"/>
        <v>0.4227014175607007</v>
      </c>
      <c r="C417" s="14">
        <f t="shared" si="55"/>
        <v>2.8702973927641877</v>
      </c>
      <c r="D417" s="14">
        <f t="shared" si="52"/>
        <v>1200.357986050194</v>
      </c>
      <c r="E417" s="41">
        <f ca="1" t="shared" si="48"/>
        <v>0.9206938343108266</v>
      </c>
      <c r="F417" s="14">
        <f t="shared" si="53"/>
        <v>0.1652554509029439</v>
      </c>
      <c r="G417" s="14">
        <f t="shared" si="54"/>
        <v>1202.2868220293349</v>
      </c>
      <c r="H417" s="14">
        <f t="shared" si="49"/>
        <v>1.9288359791407856</v>
      </c>
      <c r="I417" s="15">
        <f t="shared" si="50"/>
        <v>1.7635805282378416</v>
      </c>
    </row>
    <row r="418" spans="1:9" ht="12.75">
      <c r="A418" s="9">
        <v>397</v>
      </c>
      <c r="B418" s="41">
        <f ca="1" t="shared" si="51"/>
        <v>0.9617362157028368</v>
      </c>
      <c r="C418" s="14">
        <f t="shared" si="55"/>
        <v>0.1300502332278007</v>
      </c>
      <c r="D418" s="14">
        <f t="shared" si="52"/>
        <v>1200.488036283422</v>
      </c>
      <c r="E418" s="41">
        <f ca="1" t="shared" si="48"/>
        <v>0.4785367444083404</v>
      </c>
      <c r="F418" s="14">
        <f t="shared" si="53"/>
        <v>1.4740445604307288</v>
      </c>
      <c r="G418" s="14">
        <f t="shared" si="54"/>
        <v>1203.7608665897656</v>
      </c>
      <c r="H418" s="14">
        <f t="shared" si="49"/>
        <v>3.2728303063436215</v>
      </c>
      <c r="I418" s="15">
        <f t="shared" si="50"/>
        <v>1.7987857459128926</v>
      </c>
    </row>
    <row r="419" spans="1:9" ht="12.75">
      <c r="A419" s="9">
        <v>398</v>
      </c>
      <c r="B419" s="41">
        <f ca="1" t="shared" si="51"/>
        <v>0.22459529673309264</v>
      </c>
      <c r="C419" s="14">
        <f t="shared" si="55"/>
        <v>4.978183925111091</v>
      </c>
      <c r="D419" s="14">
        <f t="shared" si="52"/>
        <v>1205.466220208533</v>
      </c>
      <c r="E419" s="41">
        <f ca="1" t="shared" si="48"/>
        <v>0.8912806445111912</v>
      </c>
      <c r="F419" s="14">
        <f t="shared" si="53"/>
        <v>0.23019184820293345</v>
      </c>
      <c r="G419" s="14">
        <f t="shared" si="54"/>
        <v>1205.6964120567359</v>
      </c>
      <c r="H419" s="14">
        <f t="shared" si="49"/>
        <v>0.23019184820282135</v>
      </c>
      <c r="I419" s="15">
        <f t="shared" si="50"/>
        <v>-1.1210476991152518E-13</v>
      </c>
    </row>
    <row r="420" spans="1:9" ht="12.75">
      <c r="A420" s="9">
        <v>399</v>
      </c>
      <c r="B420" s="41">
        <f ca="1" t="shared" si="51"/>
        <v>0.3150405527234226</v>
      </c>
      <c r="C420" s="14">
        <f t="shared" si="55"/>
        <v>3.8501796987937227</v>
      </c>
      <c r="D420" s="14">
        <f t="shared" si="52"/>
        <v>1209.3163999073267</v>
      </c>
      <c r="E420" s="41">
        <f ca="1" t="shared" si="48"/>
        <v>0.6994888457025263</v>
      </c>
      <c r="F420" s="14">
        <f t="shared" si="53"/>
        <v>0.7148108622089805</v>
      </c>
      <c r="G420" s="14">
        <f t="shared" si="54"/>
        <v>1210.0312107695356</v>
      </c>
      <c r="H420" s="14">
        <f t="shared" si="49"/>
        <v>0.7148108622088785</v>
      </c>
      <c r="I420" s="15">
        <f t="shared" si="50"/>
        <v>-1.0202949596305189E-13</v>
      </c>
    </row>
    <row r="421" spans="1:9" ht="12.75">
      <c r="A421" s="9">
        <v>400</v>
      </c>
      <c r="B421" s="41">
        <f ca="1" t="shared" si="51"/>
        <v>0.20630319861039847</v>
      </c>
      <c r="C421" s="14">
        <f t="shared" si="55"/>
        <v>5.261361181232593</v>
      </c>
      <c r="D421" s="14">
        <f t="shared" si="52"/>
        <v>1214.5777610885593</v>
      </c>
      <c r="E421" s="41">
        <f ca="1" t="shared" si="48"/>
        <v>0.5337020834788415</v>
      </c>
      <c r="F421" s="14">
        <f t="shared" si="53"/>
        <v>1.2558349836218385</v>
      </c>
      <c r="G421" s="14">
        <f t="shared" si="54"/>
        <v>1215.833596072181</v>
      </c>
      <c r="H421" s="14">
        <f t="shared" si="49"/>
        <v>1.255834983621753</v>
      </c>
      <c r="I421" s="15">
        <f t="shared" si="50"/>
        <v>-8.548717289613705E-14</v>
      </c>
    </row>
    <row r="422" spans="1:9" ht="12.75">
      <c r="A422" s="9">
        <v>401</v>
      </c>
      <c r="B422" s="41">
        <f ca="1" t="shared" si="51"/>
        <v>0.4640051905303544</v>
      </c>
      <c r="C422" s="14">
        <f t="shared" si="55"/>
        <v>2.559531801102058</v>
      </c>
      <c r="D422" s="14">
        <f t="shared" si="52"/>
        <v>1217.1372928896615</v>
      </c>
      <c r="E422" s="41">
        <f ca="1" t="shared" si="48"/>
        <v>0.7808087134796333</v>
      </c>
      <c r="F422" s="14">
        <f t="shared" si="53"/>
        <v>0.49485016852723135</v>
      </c>
      <c r="G422" s="14">
        <f t="shared" si="54"/>
        <v>1217.6321430581886</v>
      </c>
      <c r="H422" s="14">
        <f t="shared" si="49"/>
        <v>0.4948501685271367</v>
      </c>
      <c r="I422" s="15">
        <f t="shared" si="50"/>
        <v>-9.46465128492946E-14</v>
      </c>
    </row>
    <row r="423" spans="1:9" ht="12.75">
      <c r="A423" s="9">
        <v>402</v>
      </c>
      <c r="B423" s="41">
        <f ca="1" t="shared" si="51"/>
        <v>0.5617811504114174</v>
      </c>
      <c r="C423" s="14">
        <f t="shared" si="55"/>
        <v>1.9221430566944924</v>
      </c>
      <c r="D423" s="14">
        <f t="shared" si="52"/>
        <v>1219.059435946356</v>
      </c>
      <c r="E423" s="41">
        <f ca="1" t="shared" si="48"/>
        <v>0.1524864557288952</v>
      </c>
      <c r="F423" s="14">
        <f t="shared" si="53"/>
        <v>3.761359003542875</v>
      </c>
      <c r="G423" s="14">
        <f t="shared" si="54"/>
        <v>1222.8207949498988</v>
      </c>
      <c r="H423" s="14">
        <f t="shared" si="49"/>
        <v>3.7613590035427933</v>
      </c>
      <c r="I423" s="15">
        <f t="shared" si="50"/>
        <v>-8.171241461241152E-14</v>
      </c>
    </row>
    <row r="424" spans="1:9" ht="12.75">
      <c r="A424" s="9">
        <v>403</v>
      </c>
      <c r="B424" s="41">
        <f ca="1" t="shared" si="51"/>
        <v>0.870008192052786</v>
      </c>
      <c r="C424" s="14">
        <f t="shared" si="55"/>
        <v>0.4641755040840392</v>
      </c>
      <c r="D424" s="14">
        <f t="shared" si="52"/>
        <v>1219.52361145044</v>
      </c>
      <c r="E424" s="41">
        <f ca="1" t="shared" si="48"/>
        <v>0.6000347377513215</v>
      </c>
      <c r="F424" s="14">
        <f t="shared" si="53"/>
        <v>1.021535458379423</v>
      </c>
      <c r="G424" s="14">
        <f t="shared" si="54"/>
        <v>1223.8423304082783</v>
      </c>
      <c r="H424" s="14">
        <f t="shared" si="49"/>
        <v>4.3187189578382</v>
      </c>
      <c r="I424" s="15">
        <f t="shared" si="50"/>
        <v>3.2971834994587774</v>
      </c>
    </row>
    <row r="425" spans="1:9" ht="12.75">
      <c r="A425" s="9">
        <v>404</v>
      </c>
      <c r="B425" s="41">
        <f ca="1" t="shared" si="51"/>
        <v>0.3335361654813209</v>
      </c>
      <c r="C425" s="14">
        <f t="shared" si="55"/>
        <v>3.660013257610134</v>
      </c>
      <c r="D425" s="14">
        <f t="shared" si="52"/>
        <v>1223.1836247080503</v>
      </c>
      <c r="E425" s="41">
        <f ca="1" t="shared" si="48"/>
        <v>0.38991841031847585</v>
      </c>
      <c r="F425" s="14">
        <f t="shared" si="53"/>
        <v>1.8836355321126397</v>
      </c>
      <c r="G425" s="14">
        <f t="shared" si="54"/>
        <v>1225.725965940391</v>
      </c>
      <c r="H425" s="14">
        <f t="shared" si="49"/>
        <v>2.542341232340732</v>
      </c>
      <c r="I425" s="15">
        <f t="shared" si="50"/>
        <v>0.6587057002280923</v>
      </c>
    </row>
    <row r="426" spans="1:9" ht="12.75">
      <c r="A426" s="9">
        <v>405</v>
      </c>
      <c r="B426" s="41">
        <f ca="1" t="shared" si="51"/>
        <v>0.24835782600198364</v>
      </c>
      <c r="C426" s="14">
        <f t="shared" si="55"/>
        <v>4.642949086460736</v>
      </c>
      <c r="D426" s="14">
        <f t="shared" si="52"/>
        <v>1227.826573794511</v>
      </c>
      <c r="E426" s="41">
        <f ca="1" t="shared" si="48"/>
        <v>0.6572832289390407</v>
      </c>
      <c r="F426" s="14">
        <f t="shared" si="53"/>
        <v>0.8392805182328212</v>
      </c>
      <c r="G426" s="14">
        <f t="shared" si="54"/>
        <v>1228.6658543127437</v>
      </c>
      <c r="H426" s="14">
        <f t="shared" si="49"/>
        <v>0.8392805182327265</v>
      </c>
      <c r="I426" s="15">
        <f t="shared" si="50"/>
        <v>-9.470202400052585E-14</v>
      </c>
    </row>
    <row r="427" spans="1:9" ht="12.75">
      <c r="A427" s="9">
        <v>406</v>
      </c>
      <c r="B427" s="41">
        <f ca="1" t="shared" si="51"/>
        <v>0.7992095541010082</v>
      </c>
      <c r="C427" s="14">
        <f t="shared" si="55"/>
        <v>0.7471069904613585</v>
      </c>
      <c r="D427" s="14">
        <f t="shared" si="52"/>
        <v>1228.5736807849723</v>
      </c>
      <c r="E427" s="41">
        <f ca="1" t="shared" si="48"/>
        <v>0.36650503576305254</v>
      </c>
      <c r="F427" s="14">
        <f t="shared" si="53"/>
        <v>2.0074860352101425</v>
      </c>
      <c r="G427" s="14">
        <f t="shared" si="54"/>
        <v>1230.6733403479539</v>
      </c>
      <c r="H427" s="14">
        <f t="shared" si="49"/>
        <v>2.0996595629815147</v>
      </c>
      <c r="I427" s="15">
        <f t="shared" si="50"/>
        <v>0.09217352777137222</v>
      </c>
    </row>
    <row r="428" spans="1:9" ht="12.75">
      <c r="A428" s="9">
        <v>407</v>
      </c>
      <c r="B428" s="41">
        <f ca="1" t="shared" si="51"/>
        <v>0.145666213476642</v>
      </c>
      <c r="C428" s="14">
        <f t="shared" si="55"/>
        <v>6.421458279012768</v>
      </c>
      <c r="D428" s="14">
        <f t="shared" si="52"/>
        <v>1234.995139063985</v>
      </c>
      <c r="E428" s="41">
        <f ca="1" t="shared" si="48"/>
        <v>0.04023573750491427</v>
      </c>
      <c r="F428" s="14">
        <f t="shared" si="53"/>
        <v>6.425999371235081</v>
      </c>
      <c r="G428" s="14">
        <f t="shared" si="54"/>
        <v>1241.4211384352202</v>
      </c>
      <c r="H428" s="14">
        <f t="shared" si="49"/>
        <v>6.425999371235093</v>
      </c>
      <c r="I428" s="15">
        <f t="shared" si="50"/>
        <v>1.2434497875801753E-14</v>
      </c>
    </row>
    <row r="429" spans="1:9" ht="12.75">
      <c r="A429" s="9">
        <v>408</v>
      </c>
      <c r="B429" s="41">
        <f ca="1" t="shared" si="51"/>
        <v>0.920877134631247</v>
      </c>
      <c r="C429" s="14">
        <f t="shared" si="55"/>
        <v>0.27476218645051537</v>
      </c>
      <c r="D429" s="14">
        <f t="shared" si="52"/>
        <v>1235.2699012504356</v>
      </c>
      <c r="E429" s="41">
        <f ca="1" t="shared" si="48"/>
        <v>0.24160766813333723</v>
      </c>
      <c r="F429" s="14">
        <f t="shared" si="53"/>
        <v>2.8408801489253177</v>
      </c>
      <c r="G429" s="14">
        <f t="shared" si="54"/>
        <v>1244.2620185841456</v>
      </c>
      <c r="H429" s="14">
        <f t="shared" si="49"/>
        <v>8.992117333709984</v>
      </c>
      <c r="I429" s="15">
        <f t="shared" si="50"/>
        <v>6.151237184784667</v>
      </c>
    </row>
    <row r="430" spans="1:9" ht="12.75">
      <c r="A430" s="9">
        <v>409</v>
      </c>
      <c r="B430" s="41">
        <f ca="1" t="shared" si="51"/>
        <v>0.12225939824199483</v>
      </c>
      <c r="C430" s="14">
        <f t="shared" si="55"/>
        <v>7.00536758782309</v>
      </c>
      <c r="D430" s="14">
        <f t="shared" si="52"/>
        <v>1242.2752688382586</v>
      </c>
      <c r="E430" s="41">
        <f ca="1" t="shared" si="48"/>
        <v>0.5273424580661983</v>
      </c>
      <c r="F430" s="14">
        <f t="shared" si="53"/>
        <v>1.2798102318668345</v>
      </c>
      <c r="G430" s="14">
        <f t="shared" si="54"/>
        <v>1245.5418288160124</v>
      </c>
      <c r="H430" s="14">
        <f t="shared" si="49"/>
        <v>3.2665599777537864</v>
      </c>
      <c r="I430" s="15">
        <f t="shared" si="50"/>
        <v>1.9867497458869519</v>
      </c>
    </row>
    <row r="431" spans="1:9" ht="12.75">
      <c r="A431" s="9">
        <v>410</v>
      </c>
      <c r="B431" s="41">
        <f ca="1" t="shared" si="51"/>
        <v>0.23173922537401914</v>
      </c>
      <c r="C431" s="14">
        <f t="shared" si="55"/>
        <v>4.873808560233241</v>
      </c>
      <c r="D431" s="14">
        <f t="shared" si="52"/>
        <v>1247.149077398492</v>
      </c>
      <c r="E431" s="41">
        <f ca="1" t="shared" si="48"/>
        <v>0.9361893916564572</v>
      </c>
      <c r="F431" s="14">
        <f t="shared" si="53"/>
        <v>0.13187496291903805</v>
      </c>
      <c r="G431" s="14">
        <f t="shared" si="54"/>
        <v>1247.280952361411</v>
      </c>
      <c r="H431" s="14">
        <f t="shared" si="49"/>
        <v>0.1318749629190279</v>
      </c>
      <c r="I431" s="15">
        <f t="shared" si="50"/>
        <v>-1.0158540675320182E-14</v>
      </c>
    </row>
    <row r="432" spans="1:9" ht="12.75">
      <c r="A432" s="9">
        <v>411</v>
      </c>
      <c r="B432" s="41">
        <f ca="1" t="shared" si="51"/>
        <v>0.9971510449267258</v>
      </c>
      <c r="C432" s="14">
        <f t="shared" si="55"/>
        <v>0.009510070233922899</v>
      </c>
      <c r="D432" s="14">
        <f t="shared" si="52"/>
        <v>1247.158587468726</v>
      </c>
      <c r="E432" s="41">
        <f ca="1" t="shared" si="48"/>
        <v>0.9488570270228751</v>
      </c>
      <c r="F432" s="14">
        <f t="shared" si="53"/>
        <v>0.10499429635686887</v>
      </c>
      <c r="G432" s="14">
        <f t="shared" si="54"/>
        <v>1247.3859466577678</v>
      </c>
      <c r="H432" s="14">
        <f t="shared" si="49"/>
        <v>0.22735918904186292</v>
      </c>
      <c r="I432" s="15">
        <f t="shared" si="50"/>
        <v>0.12236489268499405</v>
      </c>
    </row>
    <row r="433" spans="1:9" ht="12.75">
      <c r="A433" s="9">
        <v>412</v>
      </c>
      <c r="B433" s="41">
        <f ca="1" t="shared" si="51"/>
        <v>0.4068614014911849</v>
      </c>
      <c r="C433" s="14">
        <f t="shared" si="55"/>
        <v>2.9976089613736225</v>
      </c>
      <c r="D433" s="14">
        <f t="shared" si="52"/>
        <v>1250.1561964300995</v>
      </c>
      <c r="E433" s="41">
        <f ca="1" t="shared" si="48"/>
        <v>0.16930429997220475</v>
      </c>
      <c r="F433" s="14">
        <f t="shared" si="53"/>
        <v>3.5521151832584614</v>
      </c>
      <c r="G433" s="14">
        <f t="shared" si="54"/>
        <v>1253.7083116133579</v>
      </c>
      <c r="H433" s="14">
        <f t="shared" si="49"/>
        <v>3.5521151832583655</v>
      </c>
      <c r="I433" s="15">
        <f t="shared" si="50"/>
        <v>-9.592326932761353E-14</v>
      </c>
    </row>
    <row r="434" spans="1:9" ht="12.75">
      <c r="A434" s="9">
        <v>413</v>
      </c>
      <c r="B434" s="41">
        <f ca="1" t="shared" si="51"/>
        <v>0.15438300930673976</v>
      </c>
      <c r="C434" s="14">
        <f t="shared" si="55"/>
        <v>6.227728969322687</v>
      </c>
      <c r="D434" s="14">
        <f t="shared" si="52"/>
        <v>1256.3839253994222</v>
      </c>
      <c r="E434" s="41">
        <f ca="1" t="shared" si="48"/>
        <v>0.5686750816922892</v>
      </c>
      <c r="F434" s="14">
        <f t="shared" si="53"/>
        <v>1.1288920837809686</v>
      </c>
      <c r="G434" s="14">
        <f t="shared" si="54"/>
        <v>1257.5128174832032</v>
      </c>
      <c r="H434" s="14">
        <f t="shared" si="49"/>
        <v>1.128892083781011</v>
      </c>
      <c r="I434" s="15">
        <f t="shared" si="50"/>
        <v>4.241051954068098E-14</v>
      </c>
    </row>
    <row r="435" spans="1:9" ht="12.75">
      <c r="A435" s="9">
        <v>414</v>
      </c>
      <c r="B435" s="41">
        <f ca="1" t="shared" si="51"/>
        <v>0.1944754155390802</v>
      </c>
      <c r="C435" s="14">
        <f t="shared" si="55"/>
        <v>5.45816507389742</v>
      </c>
      <c r="D435" s="14">
        <f t="shared" si="52"/>
        <v>1261.8420904733196</v>
      </c>
      <c r="E435" s="41">
        <f ca="1" t="shared" si="48"/>
        <v>0.71717313390507</v>
      </c>
      <c r="F435" s="14">
        <f t="shared" si="53"/>
        <v>0.6648759953002562</v>
      </c>
      <c r="G435" s="14">
        <f t="shared" si="54"/>
        <v>1262.5069664686198</v>
      </c>
      <c r="H435" s="14">
        <f t="shared" si="49"/>
        <v>0.6648759953002354</v>
      </c>
      <c r="I435" s="15">
        <f t="shared" si="50"/>
        <v>-2.0761170560490427E-14</v>
      </c>
    </row>
    <row r="436" spans="1:9" ht="12.75">
      <c r="A436" s="9">
        <v>415</v>
      </c>
      <c r="B436" s="41">
        <f ca="1" t="shared" si="51"/>
        <v>0.9077469858889664</v>
      </c>
      <c r="C436" s="14">
        <f t="shared" si="55"/>
        <v>0.32263196370986863</v>
      </c>
      <c r="D436" s="14">
        <f t="shared" si="52"/>
        <v>1262.1647224370295</v>
      </c>
      <c r="E436" s="41">
        <f ca="1" t="shared" si="48"/>
        <v>0.8358116124767239</v>
      </c>
      <c r="F436" s="14">
        <f t="shared" si="53"/>
        <v>0.358704070437114</v>
      </c>
      <c r="G436" s="14">
        <f t="shared" si="54"/>
        <v>1262.865670539057</v>
      </c>
      <c r="H436" s="14">
        <f t="shared" si="49"/>
        <v>0.7009481020274961</v>
      </c>
      <c r="I436" s="15">
        <f t="shared" si="50"/>
        <v>0.34224403159038214</v>
      </c>
    </row>
    <row r="437" spans="1:9" ht="12.75">
      <c r="A437" s="9">
        <v>416</v>
      </c>
      <c r="B437" s="41">
        <f ca="1" t="shared" si="51"/>
        <v>0.6856426453503603</v>
      </c>
      <c r="C437" s="14">
        <f t="shared" si="55"/>
        <v>1.25799570710047</v>
      </c>
      <c r="D437" s="14">
        <f t="shared" si="52"/>
        <v>1263.42271814413</v>
      </c>
      <c r="E437" s="41">
        <f ca="1" t="shared" si="48"/>
        <v>0.15870323639267658</v>
      </c>
      <c r="F437" s="14">
        <f t="shared" si="53"/>
        <v>3.6814385170183006</v>
      </c>
      <c r="G437" s="14">
        <f t="shared" si="54"/>
        <v>1267.1041566611482</v>
      </c>
      <c r="H437" s="14">
        <f t="shared" si="49"/>
        <v>3.6814385170182504</v>
      </c>
      <c r="I437" s="15">
        <f t="shared" si="50"/>
        <v>-5.0182080713057076E-14</v>
      </c>
    </row>
    <row r="438" spans="1:9" ht="12.75">
      <c r="A438" s="9">
        <v>417</v>
      </c>
      <c r="B438" s="41">
        <f ca="1" t="shared" si="51"/>
        <v>0.5962197653645607</v>
      </c>
      <c r="C438" s="14">
        <f t="shared" si="55"/>
        <v>1.723819820164149</v>
      </c>
      <c r="D438" s="14">
        <f t="shared" si="52"/>
        <v>1265.146537964294</v>
      </c>
      <c r="E438" s="41">
        <f ca="1" t="shared" si="48"/>
        <v>0.31371014929603835</v>
      </c>
      <c r="F438" s="14">
        <f t="shared" si="53"/>
        <v>2.3185716215980463</v>
      </c>
      <c r="G438" s="14">
        <f t="shared" si="54"/>
        <v>1269.4227282827462</v>
      </c>
      <c r="H438" s="14">
        <f t="shared" si="49"/>
        <v>4.276190318452109</v>
      </c>
      <c r="I438" s="15">
        <f t="shared" si="50"/>
        <v>1.9576186968540625</v>
      </c>
    </row>
    <row r="439" spans="1:9" ht="12.75">
      <c r="A439" s="9">
        <v>418</v>
      </c>
      <c r="B439" s="41">
        <f ca="1" t="shared" si="51"/>
        <v>0.8928199666801104</v>
      </c>
      <c r="C439" s="14">
        <f t="shared" si="55"/>
        <v>0.37790107830712233</v>
      </c>
      <c r="D439" s="14">
        <f t="shared" si="52"/>
        <v>1265.5244390426012</v>
      </c>
      <c r="E439" s="41">
        <f ca="1" t="shared" si="48"/>
        <v>0.34294902587814846</v>
      </c>
      <c r="F439" s="14">
        <f t="shared" si="53"/>
        <v>2.140346910920588</v>
      </c>
      <c r="G439" s="14">
        <f t="shared" si="54"/>
        <v>1271.563075193667</v>
      </c>
      <c r="H439" s="14">
        <f t="shared" si="49"/>
        <v>6.0386361510657025</v>
      </c>
      <c r="I439" s="15">
        <f t="shared" si="50"/>
        <v>3.8982892401451146</v>
      </c>
    </row>
    <row r="440" spans="1:9" ht="12.75">
      <c r="A440" s="9">
        <v>419</v>
      </c>
      <c r="B440" s="41">
        <f ca="1" t="shared" si="51"/>
        <v>0.7372651963106283</v>
      </c>
      <c r="C440" s="14">
        <f t="shared" si="55"/>
        <v>1.0160253978168485</v>
      </c>
      <c r="D440" s="14">
        <f t="shared" si="52"/>
        <v>1266.540464440418</v>
      </c>
      <c r="E440" s="41">
        <f ca="1" t="shared" si="48"/>
        <v>0.6422086978949066</v>
      </c>
      <c r="F440" s="14">
        <f t="shared" si="53"/>
        <v>0.8856839070296368</v>
      </c>
      <c r="G440" s="14">
        <f t="shared" si="54"/>
        <v>1272.4487591006966</v>
      </c>
      <c r="H440" s="14">
        <f t="shared" si="49"/>
        <v>5.908294660278671</v>
      </c>
      <c r="I440" s="15">
        <f t="shared" si="50"/>
        <v>5.022610753249034</v>
      </c>
    </row>
    <row r="441" spans="1:9" ht="12.75">
      <c r="A441" s="9">
        <v>420</v>
      </c>
      <c r="B441" s="41">
        <f ca="1" t="shared" si="51"/>
        <v>0.2360783971282263</v>
      </c>
      <c r="C441" s="14">
        <f t="shared" si="55"/>
        <v>4.811971126328388</v>
      </c>
      <c r="D441" s="14">
        <f t="shared" si="52"/>
        <v>1271.3524355667464</v>
      </c>
      <c r="E441" s="41">
        <f ca="1" t="shared" si="48"/>
        <v>0.09646989936848538</v>
      </c>
      <c r="F441" s="14">
        <f t="shared" si="53"/>
        <v>4.677048485876267</v>
      </c>
      <c r="G441" s="14">
        <f t="shared" si="54"/>
        <v>1277.1258075865728</v>
      </c>
      <c r="H441" s="14">
        <f t="shared" si="49"/>
        <v>5.773372019826411</v>
      </c>
      <c r="I441" s="15">
        <f t="shared" si="50"/>
        <v>1.0963235339501436</v>
      </c>
    </row>
    <row r="442" spans="1:9" ht="12.75">
      <c r="A442" s="9">
        <v>421</v>
      </c>
      <c r="B442" s="41">
        <f ca="1" t="shared" si="51"/>
        <v>0.9432873181343171</v>
      </c>
      <c r="C442" s="14">
        <f t="shared" si="55"/>
        <v>0.19461452521876663</v>
      </c>
      <c r="D442" s="14">
        <f t="shared" si="52"/>
        <v>1271.5470500919653</v>
      </c>
      <c r="E442" s="41">
        <f ca="1" t="shared" si="48"/>
        <v>0.7556140049790621</v>
      </c>
      <c r="F442" s="14">
        <f t="shared" si="53"/>
        <v>0.5604492172302821</v>
      </c>
      <c r="G442" s="14">
        <f t="shared" si="54"/>
        <v>1277.6862568038032</v>
      </c>
      <c r="H442" s="14">
        <f t="shared" si="49"/>
        <v>6.1392067118379146</v>
      </c>
      <c r="I442" s="15">
        <f t="shared" si="50"/>
        <v>5.578757494607633</v>
      </c>
    </row>
    <row r="443" spans="1:9" ht="12.75">
      <c r="A443" s="9">
        <v>422</v>
      </c>
      <c r="B443" s="41">
        <f ca="1" t="shared" si="51"/>
        <v>0.26175867633826844</v>
      </c>
      <c r="C443" s="14">
        <f t="shared" si="55"/>
        <v>4.467774274522385</v>
      </c>
      <c r="D443" s="14">
        <f t="shared" si="52"/>
        <v>1276.0148243664876</v>
      </c>
      <c r="E443" s="41">
        <f ca="1" t="shared" si="48"/>
        <v>0.9705268594852845</v>
      </c>
      <c r="F443" s="14">
        <f t="shared" si="53"/>
        <v>0.05983240166193853</v>
      </c>
      <c r="G443" s="14">
        <f t="shared" si="54"/>
        <v>1277.746089205465</v>
      </c>
      <c r="H443" s="14">
        <f t="shared" si="49"/>
        <v>1.731264838977495</v>
      </c>
      <c r="I443" s="15">
        <f t="shared" si="50"/>
        <v>1.6714324373155565</v>
      </c>
    </row>
    <row r="444" spans="1:9" ht="12.75">
      <c r="A444" s="9">
        <v>423</v>
      </c>
      <c r="B444" s="41">
        <f ca="1" t="shared" si="51"/>
        <v>0.9100957572219059</v>
      </c>
      <c r="C444" s="14">
        <f t="shared" si="55"/>
        <v>0.3140181909696965</v>
      </c>
      <c r="D444" s="14">
        <f t="shared" si="52"/>
        <v>1276.3288425574572</v>
      </c>
      <c r="E444" s="41">
        <f ca="1" t="shared" si="48"/>
        <v>0.04874851846649886</v>
      </c>
      <c r="F444" s="14">
        <f t="shared" si="53"/>
        <v>6.042160944861744</v>
      </c>
      <c r="G444" s="14">
        <f t="shared" si="54"/>
        <v>1283.7882501503268</v>
      </c>
      <c r="H444" s="14">
        <f t="shared" si="49"/>
        <v>7.459407592869638</v>
      </c>
      <c r="I444" s="15">
        <f t="shared" si="50"/>
        <v>1.417246648007894</v>
      </c>
    </row>
    <row r="445" spans="1:9" ht="12.75">
      <c r="A445" s="9">
        <v>424</v>
      </c>
      <c r="B445" s="41">
        <f ca="1" t="shared" si="51"/>
        <v>0.40094682504400997</v>
      </c>
      <c r="C445" s="14">
        <f t="shared" si="55"/>
        <v>3.046421554479304</v>
      </c>
      <c r="D445" s="14">
        <f t="shared" si="52"/>
        <v>1279.3752641119365</v>
      </c>
      <c r="E445" s="41">
        <f ca="1" t="shared" si="48"/>
        <v>0.9625127198369277</v>
      </c>
      <c r="F445" s="14">
        <f t="shared" si="53"/>
        <v>0.07641599498506164</v>
      </c>
      <c r="G445" s="14">
        <f t="shared" si="54"/>
        <v>1283.864666145312</v>
      </c>
      <c r="H445" s="14">
        <f t="shared" si="49"/>
        <v>4.489402033375427</v>
      </c>
      <c r="I445" s="15">
        <f t="shared" si="50"/>
        <v>4.412986038390366</v>
      </c>
    </row>
    <row r="446" spans="1:9" ht="12.75">
      <c r="A446" s="9">
        <v>425</v>
      </c>
      <c r="B446" s="41">
        <f ca="1" t="shared" si="51"/>
        <v>0.07292430707922248</v>
      </c>
      <c r="C446" s="14">
        <f t="shared" si="55"/>
        <v>8.727777550336972</v>
      </c>
      <c r="D446" s="14">
        <f t="shared" si="52"/>
        <v>1288.1030416622734</v>
      </c>
      <c r="E446" s="41">
        <f ca="1" t="shared" si="48"/>
        <v>0.0025202307015412817</v>
      </c>
      <c r="F446" s="14">
        <f t="shared" si="53"/>
        <v>11.966809666836843</v>
      </c>
      <c r="G446" s="14">
        <f t="shared" si="54"/>
        <v>1300.0698513291102</v>
      </c>
      <c r="H446" s="14">
        <f t="shared" si="49"/>
        <v>11.966809666836753</v>
      </c>
      <c r="I446" s="15">
        <f t="shared" si="50"/>
        <v>-9.059419880941277E-14</v>
      </c>
    </row>
    <row r="447" spans="1:9" ht="12.75">
      <c r="A447" s="9">
        <v>426</v>
      </c>
      <c r="B447" s="41">
        <f ca="1" t="shared" si="51"/>
        <v>0.7092823131358394</v>
      </c>
      <c r="C447" s="14">
        <f t="shared" si="55"/>
        <v>1.1450054891524384</v>
      </c>
      <c r="D447" s="14">
        <f t="shared" si="52"/>
        <v>1289.248047151426</v>
      </c>
      <c r="E447" s="41">
        <f ca="1" t="shared" si="48"/>
        <v>0.3271348328307404</v>
      </c>
      <c r="F447" s="14">
        <f t="shared" si="53"/>
        <v>2.234765720509957</v>
      </c>
      <c r="G447" s="14">
        <f t="shared" si="54"/>
        <v>1302.3046170496202</v>
      </c>
      <c r="H447" s="14">
        <f t="shared" si="49"/>
        <v>13.056569898194311</v>
      </c>
      <c r="I447" s="15">
        <f t="shared" si="50"/>
        <v>10.821804177684355</v>
      </c>
    </row>
    <row r="448" spans="1:9" ht="12.75">
      <c r="A448" s="9">
        <v>427</v>
      </c>
      <c r="B448" s="41">
        <f ca="1" t="shared" si="51"/>
        <v>0.48676285055627083</v>
      </c>
      <c r="C448" s="14">
        <f t="shared" si="55"/>
        <v>2.3999274478212773</v>
      </c>
      <c r="D448" s="14">
        <f t="shared" si="52"/>
        <v>1291.6479745992472</v>
      </c>
      <c r="E448" s="41">
        <f ca="1" t="shared" si="48"/>
        <v>0.5598325840375553</v>
      </c>
      <c r="F448" s="14">
        <f t="shared" si="53"/>
        <v>1.1602349940506225</v>
      </c>
      <c r="G448" s="14">
        <f t="shared" si="54"/>
        <v>1303.4648520436708</v>
      </c>
      <c r="H448" s="14">
        <f t="shared" si="49"/>
        <v>11.816877444423653</v>
      </c>
      <c r="I448" s="15">
        <f t="shared" si="50"/>
        <v>10.656642450373031</v>
      </c>
    </row>
    <row r="449" spans="1:9" ht="12.75">
      <c r="A449" s="9">
        <v>428</v>
      </c>
      <c r="B449" s="41">
        <f ca="1" t="shared" si="51"/>
        <v>0.004406418475771945</v>
      </c>
      <c r="C449" s="14">
        <f t="shared" si="55"/>
        <v>18.08231018832824</v>
      </c>
      <c r="D449" s="14">
        <f t="shared" si="52"/>
        <v>1309.7302847875753</v>
      </c>
      <c r="E449" s="41">
        <f ca="1" t="shared" si="48"/>
        <v>0.785902505405156</v>
      </c>
      <c r="F449" s="14">
        <f t="shared" si="53"/>
        <v>0.481845066342264</v>
      </c>
      <c r="G449" s="14">
        <f t="shared" si="54"/>
        <v>1310.2121298539175</v>
      </c>
      <c r="H449" s="14">
        <f t="shared" si="49"/>
        <v>0.4818450663422027</v>
      </c>
      <c r="I449" s="15">
        <f t="shared" si="50"/>
        <v>-6.128431095930864E-14</v>
      </c>
    </row>
    <row r="450" spans="1:9" ht="12.75">
      <c r="A450" s="9">
        <v>429</v>
      </c>
      <c r="B450" s="41">
        <f ca="1" t="shared" si="51"/>
        <v>0.25881204352087117</v>
      </c>
      <c r="C450" s="14">
        <f t="shared" si="55"/>
        <v>4.505510604741424</v>
      </c>
      <c r="D450" s="14">
        <f t="shared" si="52"/>
        <v>1314.2357953923167</v>
      </c>
      <c r="E450" s="41">
        <f ca="1" t="shared" si="48"/>
        <v>0.6238239054582431</v>
      </c>
      <c r="F450" s="14">
        <f t="shared" si="53"/>
        <v>0.9437743064613744</v>
      </c>
      <c r="G450" s="14">
        <f t="shared" si="54"/>
        <v>1315.179569698778</v>
      </c>
      <c r="H450" s="14">
        <f t="shared" si="49"/>
        <v>0.9437743064613642</v>
      </c>
      <c r="I450" s="15">
        <f t="shared" si="50"/>
        <v>-1.021405182655144E-14</v>
      </c>
    </row>
    <row r="451" spans="1:9" ht="12.75">
      <c r="A451" s="9">
        <v>430</v>
      </c>
      <c r="B451" s="41">
        <f ca="1" t="shared" si="51"/>
        <v>0.989924395178039</v>
      </c>
      <c r="C451" s="14">
        <f t="shared" si="55"/>
        <v>0.03375569092251892</v>
      </c>
      <c r="D451" s="14">
        <f t="shared" si="52"/>
        <v>1314.2695510832393</v>
      </c>
      <c r="E451" s="41">
        <f ca="1" t="shared" si="48"/>
        <v>0.2596896952352569</v>
      </c>
      <c r="F451" s="14">
        <f t="shared" si="53"/>
        <v>2.6965356811905377</v>
      </c>
      <c r="G451" s="14">
        <f t="shared" si="54"/>
        <v>1317.8761053799685</v>
      </c>
      <c r="H451" s="14">
        <f t="shared" si="49"/>
        <v>3.6065542967292004</v>
      </c>
      <c r="I451" s="15">
        <f t="shared" si="50"/>
        <v>0.9100186155386627</v>
      </c>
    </row>
    <row r="452" spans="1:9" ht="12.75">
      <c r="A452" s="9">
        <v>431</v>
      </c>
      <c r="B452" s="41">
        <f ca="1" t="shared" si="51"/>
        <v>0.8997839932181222</v>
      </c>
      <c r="C452" s="14">
        <f t="shared" si="55"/>
        <v>0.35200183999887963</v>
      </c>
      <c r="D452" s="14">
        <f t="shared" si="52"/>
        <v>1314.6215529232381</v>
      </c>
      <c r="E452" s="41">
        <f ca="1" t="shared" si="48"/>
        <v>0.06669874378324359</v>
      </c>
      <c r="F452" s="14">
        <f t="shared" si="53"/>
        <v>5.415138320144694</v>
      </c>
      <c r="G452" s="14">
        <f t="shared" si="54"/>
        <v>1323.2912437001132</v>
      </c>
      <c r="H452" s="14">
        <f t="shared" si="49"/>
        <v>8.669690776875086</v>
      </c>
      <c r="I452" s="15">
        <f t="shared" si="50"/>
        <v>3.2545524567303925</v>
      </c>
    </row>
    <row r="453" spans="1:9" ht="12.75">
      <c r="A453" s="9">
        <v>432</v>
      </c>
      <c r="B453" s="41">
        <f ca="1" t="shared" si="51"/>
        <v>0.5475703550548028</v>
      </c>
      <c r="C453" s="14">
        <f t="shared" si="55"/>
        <v>2.0075477438800124</v>
      </c>
      <c r="D453" s="14">
        <f t="shared" si="52"/>
        <v>1316.629100667118</v>
      </c>
      <c r="E453" s="41">
        <f ca="1" t="shared" si="48"/>
        <v>0.8674122158378763</v>
      </c>
      <c r="F453" s="14">
        <f t="shared" si="53"/>
        <v>0.2844819287982248</v>
      </c>
      <c r="G453" s="14">
        <f t="shared" si="54"/>
        <v>1323.5757256289114</v>
      </c>
      <c r="H453" s="14">
        <f t="shared" si="49"/>
        <v>6.9466249617933045</v>
      </c>
      <c r="I453" s="15">
        <f t="shared" si="50"/>
        <v>6.66214303299508</v>
      </c>
    </row>
    <row r="454" spans="1:9" ht="12.75">
      <c r="A454" s="9">
        <v>433</v>
      </c>
      <c r="B454" s="41">
        <f ca="1" t="shared" si="51"/>
        <v>0.07884494892119487</v>
      </c>
      <c r="C454" s="14">
        <f t="shared" si="55"/>
        <v>8.467573423210085</v>
      </c>
      <c r="D454" s="14">
        <f t="shared" si="52"/>
        <v>1325.0966740903282</v>
      </c>
      <c r="E454" s="41">
        <f ca="1" t="shared" si="48"/>
        <v>0.9606614484488176</v>
      </c>
      <c r="F454" s="14">
        <f t="shared" si="53"/>
        <v>0.08026644595398362</v>
      </c>
      <c r="G454" s="14">
        <f t="shared" si="54"/>
        <v>1325.1769405362822</v>
      </c>
      <c r="H454" s="14">
        <f t="shared" si="49"/>
        <v>0.08026644595406651</v>
      </c>
      <c r="I454" s="15">
        <f t="shared" si="50"/>
        <v>8.289202657607575E-14</v>
      </c>
    </row>
    <row r="455" spans="1:9" ht="12.75">
      <c r="A455" s="9">
        <v>434</v>
      </c>
      <c r="B455" s="41">
        <f ca="1" t="shared" si="51"/>
        <v>0.32968817003858275</v>
      </c>
      <c r="C455" s="14">
        <f t="shared" si="55"/>
        <v>3.698693368450666</v>
      </c>
      <c r="D455" s="14">
        <f t="shared" si="52"/>
        <v>1328.7953674587789</v>
      </c>
      <c r="E455" s="41">
        <f ca="1" t="shared" si="48"/>
        <v>0.6348385433711892</v>
      </c>
      <c r="F455" s="14">
        <f t="shared" si="53"/>
        <v>0.9087691496543756</v>
      </c>
      <c r="G455" s="14">
        <f t="shared" si="54"/>
        <v>1329.7041366084331</v>
      </c>
      <c r="H455" s="14">
        <f t="shared" si="49"/>
        <v>0.9087691496542902</v>
      </c>
      <c r="I455" s="15">
        <f t="shared" si="50"/>
        <v>-8.537615059367454E-14</v>
      </c>
    </row>
    <row r="456" spans="1:9" ht="12.75">
      <c r="A456" s="9">
        <v>435</v>
      </c>
      <c r="B456" s="41">
        <f ca="1" t="shared" si="51"/>
        <v>0.42053949304246396</v>
      </c>
      <c r="C456" s="14">
        <f t="shared" si="55"/>
        <v>2.8873896157813657</v>
      </c>
      <c r="D456" s="14">
        <f t="shared" si="52"/>
        <v>1331.6827570745602</v>
      </c>
      <c r="E456" s="41">
        <f ca="1" t="shared" si="48"/>
        <v>0.777255219584907</v>
      </c>
      <c r="F456" s="14">
        <f t="shared" si="53"/>
        <v>0.5039730292280566</v>
      </c>
      <c r="G456" s="14">
        <f t="shared" si="54"/>
        <v>1332.1867301037882</v>
      </c>
      <c r="H456" s="14">
        <f t="shared" si="49"/>
        <v>0.5039730292280638</v>
      </c>
      <c r="I456" s="15">
        <f t="shared" si="50"/>
        <v>7.105427357601002E-15</v>
      </c>
    </row>
    <row r="457" spans="1:9" ht="12.75">
      <c r="A457" s="9">
        <v>436</v>
      </c>
      <c r="B457" s="41">
        <f ca="1" t="shared" si="51"/>
        <v>0.4212615021375667</v>
      </c>
      <c r="C457" s="14">
        <f t="shared" si="55"/>
        <v>2.8816716430357596</v>
      </c>
      <c r="D457" s="14">
        <f t="shared" si="52"/>
        <v>1334.564428717596</v>
      </c>
      <c r="E457" s="41">
        <f ca="1" t="shared" si="48"/>
        <v>0.5468451204785241</v>
      </c>
      <c r="F457" s="14">
        <f t="shared" si="53"/>
        <v>1.20717932040435</v>
      </c>
      <c r="G457" s="14">
        <f t="shared" si="54"/>
        <v>1335.7716080380003</v>
      </c>
      <c r="H457" s="14">
        <f t="shared" si="49"/>
        <v>1.2071793204042933</v>
      </c>
      <c r="I457" s="15">
        <f t="shared" si="50"/>
        <v>-5.6621374255882984E-14</v>
      </c>
    </row>
    <row r="458" spans="1:9" ht="12.75">
      <c r="A458" s="9">
        <v>437</v>
      </c>
      <c r="B458" s="41">
        <f ca="1" t="shared" si="51"/>
        <v>0.045128798951444615</v>
      </c>
      <c r="C458" s="14">
        <f t="shared" si="55"/>
        <v>10.327448928610039</v>
      </c>
      <c r="D458" s="14">
        <f t="shared" si="52"/>
        <v>1344.891877646206</v>
      </c>
      <c r="E458" s="41">
        <f ca="1" t="shared" si="48"/>
        <v>0.34134360229309424</v>
      </c>
      <c r="F458" s="14">
        <f t="shared" si="53"/>
        <v>2.1497313553205677</v>
      </c>
      <c r="G458" s="14">
        <f t="shared" si="54"/>
        <v>1347.0416090015265</v>
      </c>
      <c r="H458" s="14">
        <f t="shared" si="49"/>
        <v>2.149731355320455</v>
      </c>
      <c r="I458" s="15">
        <f t="shared" si="50"/>
        <v>-1.127986593019159E-13</v>
      </c>
    </row>
    <row r="459" spans="1:9" ht="12.75">
      <c r="A459" s="9">
        <v>438</v>
      </c>
      <c r="B459" s="41">
        <f ca="1" t="shared" si="51"/>
        <v>0.5677460341919307</v>
      </c>
      <c r="C459" s="14">
        <f t="shared" si="55"/>
        <v>1.8869369438392225</v>
      </c>
      <c r="D459" s="14">
        <f t="shared" si="52"/>
        <v>1346.7788145900452</v>
      </c>
      <c r="E459" s="41">
        <f ca="1" t="shared" si="48"/>
        <v>0.6459759715509921</v>
      </c>
      <c r="F459" s="14">
        <f t="shared" si="53"/>
        <v>0.8739859432656246</v>
      </c>
      <c r="G459" s="14">
        <f t="shared" si="54"/>
        <v>1347.915594944792</v>
      </c>
      <c r="H459" s="14">
        <f t="shared" si="49"/>
        <v>1.1367803547468611</v>
      </c>
      <c r="I459" s="15">
        <f t="shared" si="50"/>
        <v>0.2627944114812365</v>
      </c>
    </row>
    <row r="460" spans="1:9" ht="12.75">
      <c r="A460" s="9">
        <v>439</v>
      </c>
      <c r="B460" s="41">
        <f ca="1" t="shared" si="51"/>
        <v>0.7002704835591276</v>
      </c>
      <c r="C460" s="14">
        <f t="shared" si="55"/>
        <v>1.1876287116316113</v>
      </c>
      <c r="D460" s="14">
        <f t="shared" si="52"/>
        <v>1347.9664433016767</v>
      </c>
      <c r="E460" s="41">
        <f ca="1" t="shared" si="48"/>
        <v>0.5787022349018991</v>
      </c>
      <c r="F460" s="14">
        <f t="shared" si="53"/>
        <v>1.0939344169492065</v>
      </c>
      <c r="G460" s="14">
        <f t="shared" si="54"/>
        <v>1349.060377718626</v>
      </c>
      <c r="H460" s="14">
        <f t="shared" si="49"/>
        <v>1.093934416949196</v>
      </c>
      <c r="I460" s="15">
        <f t="shared" si="50"/>
        <v>-1.0436096431476471E-14</v>
      </c>
    </row>
    <row r="461" spans="1:9" ht="12.75">
      <c r="A461" s="9">
        <v>440</v>
      </c>
      <c r="B461" s="41">
        <f ca="1" t="shared" si="51"/>
        <v>0.785916805160733</v>
      </c>
      <c r="C461" s="14">
        <f t="shared" si="55"/>
        <v>0.8030144600216088</v>
      </c>
      <c r="D461" s="14">
        <f t="shared" si="52"/>
        <v>1348.7694577616983</v>
      </c>
      <c r="E461" s="41">
        <f ca="1" t="shared" si="48"/>
        <v>0.004110312110263914</v>
      </c>
      <c r="F461" s="14">
        <f t="shared" si="53"/>
        <v>10.988512628240539</v>
      </c>
      <c r="G461" s="14">
        <f t="shared" si="54"/>
        <v>1360.0488903468665</v>
      </c>
      <c r="H461" s="14">
        <f t="shared" si="49"/>
        <v>11.279432585168252</v>
      </c>
      <c r="I461" s="15">
        <f t="shared" si="50"/>
        <v>0.2909199569277128</v>
      </c>
    </row>
    <row r="462" spans="1:9" ht="12.75">
      <c r="A462" s="9">
        <v>441</v>
      </c>
      <c r="B462" s="41">
        <f ca="1" t="shared" si="51"/>
        <v>0.5433840331743367</v>
      </c>
      <c r="C462" s="14">
        <f t="shared" si="55"/>
        <v>2.03312988537328</v>
      </c>
      <c r="D462" s="14">
        <f t="shared" si="52"/>
        <v>1350.8025876470715</v>
      </c>
      <c r="E462" s="41">
        <f ca="1" t="shared" si="48"/>
        <v>0.312778004613798</v>
      </c>
      <c r="F462" s="14">
        <f t="shared" si="53"/>
        <v>2.3245231810284266</v>
      </c>
      <c r="G462" s="14">
        <f t="shared" si="54"/>
        <v>1362.3734135278949</v>
      </c>
      <c r="H462" s="14">
        <f t="shared" si="49"/>
        <v>11.57082588082335</v>
      </c>
      <c r="I462" s="15">
        <f t="shared" si="50"/>
        <v>9.246302699794922</v>
      </c>
    </row>
    <row r="463" spans="1:9" ht="12.75">
      <c r="A463" s="9">
        <v>442</v>
      </c>
      <c r="B463" s="41">
        <f ca="1" t="shared" si="51"/>
        <v>0.4265687869904464</v>
      </c>
      <c r="C463" s="14">
        <f t="shared" si="55"/>
        <v>2.8399388084839656</v>
      </c>
      <c r="D463" s="14">
        <f t="shared" si="52"/>
        <v>1353.6425264555555</v>
      </c>
      <c r="E463" s="41">
        <f ca="1" t="shared" si="48"/>
        <v>0.8438144232771219</v>
      </c>
      <c r="F463" s="14">
        <f t="shared" si="53"/>
        <v>0.33964537239310544</v>
      </c>
      <c r="G463" s="14">
        <f t="shared" si="54"/>
        <v>1362.713058900288</v>
      </c>
      <c r="H463" s="14">
        <f t="shared" si="49"/>
        <v>9.070532444732407</v>
      </c>
      <c r="I463" s="15">
        <f t="shared" si="50"/>
        <v>8.730887072339302</v>
      </c>
    </row>
    <row r="464" spans="1:9" ht="12.75">
      <c r="A464" s="9">
        <v>443</v>
      </c>
      <c r="B464" s="41">
        <f ca="1" t="shared" si="51"/>
        <v>0.2687318238251696</v>
      </c>
      <c r="C464" s="14">
        <f t="shared" si="55"/>
        <v>4.3801377803528965</v>
      </c>
      <c r="D464" s="14">
        <f t="shared" si="52"/>
        <v>1358.0226642359085</v>
      </c>
      <c r="E464" s="41">
        <f ca="1" t="shared" si="48"/>
        <v>0.8571054360475794</v>
      </c>
      <c r="F464" s="14">
        <f t="shared" si="53"/>
        <v>0.30838867744956966</v>
      </c>
      <c r="G464" s="14">
        <f t="shared" si="54"/>
        <v>1363.0214475777375</v>
      </c>
      <c r="H464" s="14">
        <f t="shared" si="49"/>
        <v>4.998783341829039</v>
      </c>
      <c r="I464" s="15">
        <f t="shared" si="50"/>
        <v>4.69039466437947</v>
      </c>
    </row>
    <row r="465" spans="1:9" ht="12.75">
      <c r="A465" s="9">
        <v>444</v>
      </c>
      <c r="B465" s="41">
        <f ca="1" t="shared" si="51"/>
        <v>0.032589085105775906</v>
      </c>
      <c r="C465" s="14">
        <f t="shared" si="55"/>
        <v>11.412592864593412</v>
      </c>
      <c r="D465" s="14">
        <f t="shared" si="52"/>
        <v>1369.4352571005018</v>
      </c>
      <c r="E465" s="41">
        <f ca="1" t="shared" si="48"/>
        <v>0.39330473255636367</v>
      </c>
      <c r="F465" s="14">
        <f t="shared" si="53"/>
        <v>1.8663411333481381</v>
      </c>
      <c r="G465" s="14">
        <f t="shared" si="54"/>
        <v>1371.30159823385</v>
      </c>
      <c r="H465" s="14">
        <f t="shared" si="49"/>
        <v>1.8663411333482145</v>
      </c>
      <c r="I465" s="15">
        <f t="shared" si="50"/>
        <v>7.638334409421077E-14</v>
      </c>
    </row>
    <row r="466" spans="1:9" ht="12.75">
      <c r="A466" s="9">
        <v>445</v>
      </c>
      <c r="B466" s="41">
        <f ca="1" t="shared" si="51"/>
        <v>0.014644258434487911</v>
      </c>
      <c r="C466" s="14">
        <f t="shared" si="55"/>
        <v>14.079023120242393</v>
      </c>
      <c r="D466" s="14">
        <f t="shared" si="52"/>
        <v>1383.5142802207442</v>
      </c>
      <c r="E466" s="41">
        <f ca="1" t="shared" si="48"/>
        <v>0.7814053536027448</v>
      </c>
      <c r="F466" s="14">
        <f t="shared" si="53"/>
        <v>0.4933224901771448</v>
      </c>
      <c r="G466" s="14">
        <f t="shared" si="54"/>
        <v>1384.0076027109214</v>
      </c>
      <c r="H466" s="14">
        <f t="shared" si="49"/>
        <v>0.4933224901772064</v>
      </c>
      <c r="I466" s="15">
        <f t="shared" si="50"/>
        <v>6.161737786669619E-14</v>
      </c>
    </row>
    <row r="467" spans="1:9" ht="12.75">
      <c r="A467" s="9">
        <v>446</v>
      </c>
      <c r="B467" s="41">
        <f ca="1" t="shared" si="51"/>
        <v>0.40421579444643463</v>
      </c>
      <c r="C467" s="14">
        <f t="shared" si="55"/>
        <v>3.0193546631869324</v>
      </c>
      <c r="D467" s="14">
        <f t="shared" si="52"/>
        <v>1386.5336348839312</v>
      </c>
      <c r="E467" s="41">
        <f ca="1" t="shared" si="48"/>
        <v>0.9401863433818962</v>
      </c>
      <c r="F467" s="14">
        <f t="shared" si="53"/>
        <v>0.12335437144851392</v>
      </c>
      <c r="G467" s="14">
        <f t="shared" si="54"/>
        <v>1386.6569892553798</v>
      </c>
      <c r="H467" s="14">
        <f t="shared" si="49"/>
        <v>0.12335437144861316</v>
      </c>
      <c r="I467" s="15">
        <f t="shared" si="50"/>
        <v>9.924006061368118E-14</v>
      </c>
    </row>
    <row r="468" spans="1:9" ht="12.75">
      <c r="A468" s="9">
        <v>447</v>
      </c>
      <c r="B468" s="41">
        <f ca="1" t="shared" si="51"/>
        <v>0.9798587606959013</v>
      </c>
      <c r="C468" s="14">
        <f t="shared" si="55"/>
        <v>0.06782279814310489</v>
      </c>
      <c r="D468" s="14">
        <f t="shared" si="52"/>
        <v>1386.6014576820744</v>
      </c>
      <c r="E468" s="41">
        <f ca="1" t="shared" si="48"/>
        <v>0.061982370363851125</v>
      </c>
      <c r="F468" s="14">
        <f t="shared" si="53"/>
        <v>5.561810566684045</v>
      </c>
      <c r="G468" s="14">
        <f t="shared" si="54"/>
        <v>1392.2187998220638</v>
      </c>
      <c r="H468" s="14">
        <f t="shared" si="49"/>
        <v>5.617342139989432</v>
      </c>
      <c r="I468" s="15">
        <f t="shared" si="50"/>
        <v>0.05553157330538738</v>
      </c>
    </row>
    <row r="469" spans="1:9" ht="12.75">
      <c r="A469" s="9">
        <v>448</v>
      </c>
      <c r="B469" s="41">
        <f ca="1" t="shared" si="51"/>
        <v>0.22592083614302982</v>
      </c>
      <c r="C469" s="14">
        <f t="shared" si="55"/>
        <v>4.958568745420267</v>
      </c>
      <c r="D469" s="14">
        <f t="shared" si="52"/>
        <v>1391.5600264274947</v>
      </c>
      <c r="E469" s="41">
        <f ca="1" t="shared" si="48"/>
        <v>0.5891305015141395</v>
      </c>
      <c r="F469" s="14">
        <f t="shared" si="53"/>
        <v>1.0582151106644262</v>
      </c>
      <c r="G469" s="14">
        <f t="shared" si="54"/>
        <v>1393.2770149327282</v>
      </c>
      <c r="H469" s="14">
        <f t="shared" si="49"/>
        <v>1.7169885052335303</v>
      </c>
      <c r="I469" s="15">
        <f t="shared" si="50"/>
        <v>0.6587733945691041</v>
      </c>
    </row>
    <row r="470" spans="1:9" ht="12.75">
      <c r="A470" s="9">
        <v>449</v>
      </c>
      <c r="B470" s="41">
        <f ca="1" t="shared" si="51"/>
        <v>0.605438814157025</v>
      </c>
      <c r="C470" s="14">
        <f t="shared" si="55"/>
        <v>1.6726725706905308</v>
      </c>
      <c r="D470" s="14">
        <f t="shared" si="52"/>
        <v>1393.2326989981852</v>
      </c>
      <c r="E470" s="41">
        <f aca="true" ca="1" t="shared" si="56" ref="E470:E533">RAND()</f>
        <v>0.48369593763379637</v>
      </c>
      <c r="F470" s="14">
        <f t="shared" si="53"/>
        <v>1.4525975954255335</v>
      </c>
      <c r="G470" s="14">
        <f t="shared" si="54"/>
        <v>1394.7296125281537</v>
      </c>
      <c r="H470" s="14">
        <f aca="true" t="shared" si="57" ref="H470:H533">G470-D470</f>
        <v>1.496913529968424</v>
      </c>
      <c r="I470" s="15">
        <f aca="true" t="shared" si="58" ref="I470:I533">+H470-F470</f>
        <v>0.04431593454289051</v>
      </c>
    </row>
    <row r="471" spans="1:9" ht="12.75">
      <c r="A471" s="9">
        <v>450</v>
      </c>
      <c r="B471" s="41">
        <f aca="true" ca="1" t="shared" si="59" ref="B471:B534">RAND()</f>
        <v>0.08037818061441371</v>
      </c>
      <c r="C471" s="14">
        <f t="shared" si="55"/>
        <v>8.403375083405868</v>
      </c>
      <c r="D471" s="14">
        <f aca="true" t="shared" si="60" ref="D471:D534">D470+C471</f>
        <v>1401.636074081591</v>
      </c>
      <c r="E471" s="41">
        <f ca="1" t="shared" si="56"/>
        <v>0.4880635748841904</v>
      </c>
      <c r="F471" s="14">
        <f aca="true" t="shared" si="61" ref="F471:F534">-LN(E471)/$F$5</f>
        <v>1.4346192104243878</v>
      </c>
      <c r="G471" s="14">
        <f aca="true" t="shared" si="62" ref="G471:G534">F471+MAX(D471,G470)</f>
        <v>1403.0706932920154</v>
      </c>
      <c r="H471" s="14">
        <f t="shared" si="57"/>
        <v>1.4346192104244437</v>
      </c>
      <c r="I471" s="15">
        <f t="shared" si="58"/>
        <v>5.595524044110789E-14</v>
      </c>
    </row>
    <row r="472" spans="1:9" ht="12.75">
      <c r="A472" s="9">
        <v>451</v>
      </c>
      <c r="B472" s="41">
        <f ca="1" t="shared" si="59"/>
        <v>0.41908859089508343</v>
      </c>
      <c r="C472" s="14">
        <f aca="true" t="shared" si="63" ref="C472:C535">-LN(B472)/$F$4</f>
        <v>2.898909824306326</v>
      </c>
      <c r="D472" s="14">
        <f t="shared" si="60"/>
        <v>1404.5349839058974</v>
      </c>
      <c r="E472" s="41">
        <f ca="1" t="shared" si="56"/>
        <v>0.660449723711932</v>
      </c>
      <c r="F472" s="14">
        <f t="shared" si="61"/>
        <v>0.8296685528908195</v>
      </c>
      <c r="G472" s="14">
        <f t="shared" si="62"/>
        <v>1405.3646524587882</v>
      </c>
      <c r="H472" s="14">
        <f t="shared" si="57"/>
        <v>0.8296685528907801</v>
      </c>
      <c r="I472" s="15">
        <f t="shared" si="58"/>
        <v>-3.941291737419306E-14</v>
      </c>
    </row>
    <row r="473" spans="1:9" ht="12.75">
      <c r="A473" s="9">
        <v>452</v>
      </c>
      <c r="B473" s="41">
        <f ca="1" t="shared" si="59"/>
        <v>0.979249339333153</v>
      </c>
      <c r="C473" s="14">
        <f t="shared" si="63"/>
        <v>0.06989660367531346</v>
      </c>
      <c r="D473" s="14">
        <f t="shared" si="60"/>
        <v>1404.6048805095727</v>
      </c>
      <c r="E473" s="41">
        <f ca="1" t="shared" si="56"/>
        <v>0.9462833848613901</v>
      </c>
      <c r="F473" s="14">
        <f t="shared" si="61"/>
        <v>0.11042638725097134</v>
      </c>
      <c r="G473" s="14">
        <f t="shared" si="62"/>
        <v>1405.4750788460392</v>
      </c>
      <c r="H473" s="14">
        <f t="shared" si="57"/>
        <v>0.8701983364665011</v>
      </c>
      <c r="I473" s="15">
        <f t="shared" si="58"/>
        <v>0.7597719492155298</v>
      </c>
    </row>
    <row r="474" spans="1:9" ht="12.75">
      <c r="A474" s="9">
        <v>453</v>
      </c>
      <c r="B474" s="41">
        <f ca="1" t="shared" si="59"/>
        <v>0.5755796682964396</v>
      </c>
      <c r="C474" s="14">
        <f t="shared" si="63"/>
        <v>1.8412587573961448</v>
      </c>
      <c r="D474" s="14">
        <f t="shared" si="60"/>
        <v>1406.4461392669689</v>
      </c>
      <c r="E474" s="41">
        <f ca="1" t="shared" si="56"/>
        <v>0.9479416511948744</v>
      </c>
      <c r="F474" s="14">
        <f t="shared" si="61"/>
        <v>0.10692465598770194</v>
      </c>
      <c r="G474" s="14">
        <f t="shared" si="62"/>
        <v>1406.5530639229567</v>
      </c>
      <c r="H474" s="14">
        <f t="shared" si="57"/>
        <v>0.10692465598776835</v>
      </c>
      <c r="I474" s="15">
        <f t="shared" si="58"/>
        <v>6.640521466039218E-14</v>
      </c>
    </row>
    <row r="475" spans="1:9" ht="12.75">
      <c r="A475" s="9">
        <v>454</v>
      </c>
      <c r="B475" s="41">
        <f ca="1" t="shared" si="59"/>
        <v>0.31986195424786645</v>
      </c>
      <c r="C475" s="14">
        <f t="shared" si="63"/>
        <v>3.7995525641350043</v>
      </c>
      <c r="D475" s="14">
        <f t="shared" si="60"/>
        <v>1410.2456918311038</v>
      </c>
      <c r="E475" s="41">
        <f ca="1" t="shared" si="56"/>
        <v>0.33486779499553965</v>
      </c>
      <c r="F475" s="14">
        <f t="shared" si="61"/>
        <v>2.1880389337060007</v>
      </c>
      <c r="G475" s="14">
        <f t="shared" si="62"/>
        <v>1412.4337307648098</v>
      </c>
      <c r="H475" s="14">
        <f t="shared" si="57"/>
        <v>2.1880389337059114</v>
      </c>
      <c r="I475" s="15">
        <f t="shared" si="58"/>
        <v>-8.926193117986259E-14</v>
      </c>
    </row>
    <row r="476" spans="1:9" ht="12.75">
      <c r="A476" s="9">
        <v>455</v>
      </c>
      <c r="B476" s="41">
        <f ca="1" t="shared" si="59"/>
        <v>0.6177689171117247</v>
      </c>
      <c r="C476" s="14">
        <f t="shared" si="63"/>
        <v>1.6054693732711653</v>
      </c>
      <c r="D476" s="14">
        <f t="shared" si="60"/>
        <v>1411.851161204375</v>
      </c>
      <c r="E476" s="41">
        <f ca="1" t="shared" si="56"/>
        <v>0.6316183220440887</v>
      </c>
      <c r="F476" s="14">
        <f t="shared" si="61"/>
        <v>0.9189399761704502</v>
      </c>
      <c r="G476" s="14">
        <f t="shared" si="62"/>
        <v>1413.35267074098</v>
      </c>
      <c r="H476" s="14">
        <f t="shared" si="57"/>
        <v>1.501509536604999</v>
      </c>
      <c r="I476" s="15">
        <f t="shared" si="58"/>
        <v>0.5825695604345489</v>
      </c>
    </row>
    <row r="477" spans="1:9" ht="12.75">
      <c r="A477" s="9">
        <v>456</v>
      </c>
      <c r="B477" s="41">
        <f ca="1" t="shared" si="59"/>
        <v>0.061440427850230295</v>
      </c>
      <c r="C477" s="14">
        <f t="shared" si="63"/>
        <v>9.298957421529305</v>
      </c>
      <c r="D477" s="14">
        <f t="shared" si="60"/>
        <v>1421.1501186259045</v>
      </c>
      <c r="E477" s="41">
        <f ca="1" t="shared" si="56"/>
        <v>0.49418799422890175</v>
      </c>
      <c r="F477" s="14">
        <f t="shared" si="61"/>
        <v>1.4096785581354279</v>
      </c>
      <c r="G477" s="14">
        <f t="shared" si="62"/>
        <v>1422.55979718404</v>
      </c>
      <c r="H477" s="14">
        <f t="shared" si="57"/>
        <v>1.4096785581355107</v>
      </c>
      <c r="I477" s="15">
        <f t="shared" si="58"/>
        <v>8.282263763703668E-14</v>
      </c>
    </row>
    <row r="478" spans="1:9" ht="12.75">
      <c r="A478" s="9">
        <v>457</v>
      </c>
      <c r="B478" s="41">
        <f ca="1" t="shared" si="59"/>
        <v>0.3021942891179972</v>
      </c>
      <c r="C478" s="14">
        <f t="shared" si="63"/>
        <v>3.988950423374474</v>
      </c>
      <c r="D478" s="14">
        <f t="shared" si="60"/>
        <v>1425.139069049279</v>
      </c>
      <c r="E478" s="41">
        <f ca="1" t="shared" si="56"/>
        <v>0.03485213939458598</v>
      </c>
      <c r="F478" s="14">
        <f t="shared" si="61"/>
        <v>6.713281510011961</v>
      </c>
      <c r="G478" s="14">
        <f t="shared" si="62"/>
        <v>1431.852350559291</v>
      </c>
      <c r="H478" s="14">
        <f t="shared" si="57"/>
        <v>6.713281510011939</v>
      </c>
      <c r="I478" s="15">
        <f t="shared" si="58"/>
        <v>-2.220446049250313E-14</v>
      </c>
    </row>
    <row r="479" spans="1:9" ht="12.75">
      <c r="A479" s="9">
        <v>458</v>
      </c>
      <c r="B479" s="41">
        <f ca="1" t="shared" si="59"/>
        <v>0.8966592879838222</v>
      </c>
      <c r="C479" s="14">
        <f t="shared" si="63"/>
        <v>0.36359774700848385</v>
      </c>
      <c r="D479" s="14">
        <f t="shared" si="60"/>
        <v>1425.5026667962875</v>
      </c>
      <c r="E479" s="41">
        <f ca="1" t="shared" si="56"/>
        <v>0.6308750152875873</v>
      </c>
      <c r="F479" s="14">
        <f t="shared" si="61"/>
        <v>0.9212950201787108</v>
      </c>
      <c r="G479" s="14">
        <f t="shared" si="62"/>
        <v>1432.7736455794695</v>
      </c>
      <c r="H479" s="14">
        <f t="shared" si="57"/>
        <v>7.270978783182045</v>
      </c>
      <c r="I479" s="15">
        <f t="shared" si="58"/>
        <v>6.349683763003334</v>
      </c>
    </row>
    <row r="480" spans="1:9" ht="12.75">
      <c r="A480" s="9">
        <v>459</v>
      </c>
      <c r="B480" s="41">
        <f ca="1" t="shared" si="59"/>
        <v>0.7783001051102723</v>
      </c>
      <c r="C480" s="14">
        <f t="shared" si="63"/>
        <v>0.8354769665523408</v>
      </c>
      <c r="D480" s="14">
        <f t="shared" si="60"/>
        <v>1426.3381437628398</v>
      </c>
      <c r="E480" s="41">
        <f ca="1" t="shared" si="56"/>
        <v>0.38432130618218996</v>
      </c>
      <c r="F480" s="14">
        <f t="shared" si="61"/>
        <v>1.9125526828248214</v>
      </c>
      <c r="G480" s="14">
        <f t="shared" si="62"/>
        <v>1434.6861982622943</v>
      </c>
      <c r="H480" s="14">
        <f t="shared" si="57"/>
        <v>8.34805449945452</v>
      </c>
      <c r="I480" s="15">
        <f t="shared" si="58"/>
        <v>6.4355018166296984</v>
      </c>
    </row>
    <row r="481" spans="1:9" ht="12.75">
      <c r="A481" s="9">
        <v>460</v>
      </c>
      <c r="B481" s="41">
        <f ca="1" t="shared" si="59"/>
        <v>0.9502664670710834</v>
      </c>
      <c r="C481" s="14">
        <f t="shared" si="63"/>
        <v>0.17004280688069345</v>
      </c>
      <c r="D481" s="14">
        <f t="shared" si="60"/>
        <v>1426.5081865697205</v>
      </c>
      <c r="E481" s="41">
        <f ca="1" t="shared" si="56"/>
        <v>0.20396833258386948</v>
      </c>
      <c r="F481" s="14">
        <f t="shared" si="61"/>
        <v>3.179581059239468</v>
      </c>
      <c r="G481" s="14">
        <f t="shared" si="62"/>
        <v>1437.8657793215339</v>
      </c>
      <c r="H481" s="14">
        <f t="shared" si="57"/>
        <v>11.3575927518134</v>
      </c>
      <c r="I481" s="15">
        <f t="shared" si="58"/>
        <v>8.178011692573932</v>
      </c>
    </row>
    <row r="482" spans="1:9" ht="12.75">
      <c r="A482" s="9">
        <v>461</v>
      </c>
      <c r="B482" s="41">
        <f ca="1" t="shared" si="59"/>
        <v>0.18814162910773558</v>
      </c>
      <c r="C482" s="14">
        <f t="shared" si="63"/>
        <v>5.568534178191158</v>
      </c>
      <c r="D482" s="14">
        <f t="shared" si="60"/>
        <v>1432.0767207479116</v>
      </c>
      <c r="E482" s="41">
        <f ca="1" t="shared" si="56"/>
        <v>0.7125539803820979</v>
      </c>
      <c r="F482" s="14">
        <f t="shared" si="61"/>
        <v>0.6777992155386714</v>
      </c>
      <c r="G482" s="14">
        <f t="shared" si="62"/>
        <v>1438.5435785370726</v>
      </c>
      <c r="H482" s="14">
        <f t="shared" si="57"/>
        <v>6.46685778916094</v>
      </c>
      <c r="I482" s="15">
        <f t="shared" si="58"/>
        <v>5.789058573622269</v>
      </c>
    </row>
    <row r="483" spans="1:9" ht="12.75">
      <c r="A483" s="9">
        <v>462</v>
      </c>
      <c r="B483" s="41">
        <f ca="1" t="shared" si="59"/>
        <v>0.64667313049884</v>
      </c>
      <c r="C483" s="14">
        <f t="shared" si="63"/>
        <v>1.4530477334202196</v>
      </c>
      <c r="D483" s="14">
        <f t="shared" si="60"/>
        <v>1433.5297684813318</v>
      </c>
      <c r="E483" s="41">
        <f ca="1" t="shared" si="56"/>
        <v>0.8342838027675779</v>
      </c>
      <c r="F483" s="14">
        <f t="shared" si="61"/>
        <v>0.3623632868420963</v>
      </c>
      <c r="G483" s="14">
        <f t="shared" si="62"/>
        <v>1438.9059418239146</v>
      </c>
      <c r="H483" s="14">
        <f t="shared" si="57"/>
        <v>5.376173342582888</v>
      </c>
      <c r="I483" s="15">
        <f t="shared" si="58"/>
        <v>5.013810055740792</v>
      </c>
    </row>
    <row r="484" spans="1:9" ht="12.75">
      <c r="A484" s="9">
        <v>463</v>
      </c>
      <c r="B484" s="41">
        <f ca="1" t="shared" si="59"/>
        <v>0.7524117041167395</v>
      </c>
      <c r="C484" s="14">
        <f t="shared" si="63"/>
        <v>0.9482387532184626</v>
      </c>
      <c r="D484" s="14">
        <f t="shared" si="60"/>
        <v>1434.4780072345502</v>
      </c>
      <c r="E484" s="41">
        <f ca="1" t="shared" si="56"/>
        <v>0.9729786128502971</v>
      </c>
      <c r="F484" s="14">
        <f t="shared" si="61"/>
        <v>0.054786355328662426</v>
      </c>
      <c r="G484" s="14">
        <f t="shared" si="62"/>
        <v>1438.9607281792432</v>
      </c>
      <c r="H484" s="14">
        <f t="shared" si="57"/>
        <v>4.482720944693028</v>
      </c>
      <c r="I484" s="15">
        <f t="shared" si="58"/>
        <v>4.427934589364366</v>
      </c>
    </row>
    <row r="485" spans="1:9" ht="12.75">
      <c r="A485" s="9">
        <v>464</v>
      </c>
      <c r="B485" s="41">
        <f ca="1" t="shared" si="59"/>
        <v>0.5278017599739453</v>
      </c>
      <c r="C485" s="14">
        <f t="shared" si="63"/>
        <v>2.1301150679046654</v>
      </c>
      <c r="D485" s="14">
        <f t="shared" si="60"/>
        <v>1436.6081223024548</v>
      </c>
      <c r="E485" s="41">
        <f ca="1" t="shared" si="56"/>
        <v>0.9562938246220192</v>
      </c>
      <c r="F485" s="14">
        <f t="shared" si="61"/>
        <v>0.08938013044290659</v>
      </c>
      <c r="G485" s="14">
        <f t="shared" si="62"/>
        <v>1439.050108309686</v>
      </c>
      <c r="H485" s="14">
        <f t="shared" si="57"/>
        <v>2.4419860072312076</v>
      </c>
      <c r="I485" s="15">
        <f t="shared" si="58"/>
        <v>2.352605876788301</v>
      </c>
    </row>
    <row r="486" spans="1:9" ht="12.75">
      <c r="A486" s="9">
        <v>465</v>
      </c>
      <c r="B486" s="41">
        <f ca="1" t="shared" si="59"/>
        <v>0.2256711612625979</v>
      </c>
      <c r="C486" s="14">
        <f t="shared" si="63"/>
        <v>4.962254593225453</v>
      </c>
      <c r="D486" s="14">
        <f t="shared" si="60"/>
        <v>1441.5703768956803</v>
      </c>
      <c r="E486" s="41">
        <f ca="1" t="shared" si="56"/>
        <v>0.9374549401104391</v>
      </c>
      <c r="F486" s="14">
        <f t="shared" si="61"/>
        <v>0.12917317234974982</v>
      </c>
      <c r="G486" s="14">
        <f t="shared" si="62"/>
        <v>1441.69955006803</v>
      </c>
      <c r="H486" s="14">
        <f t="shared" si="57"/>
        <v>0.1291731723497378</v>
      </c>
      <c r="I486" s="15">
        <f t="shared" si="58"/>
        <v>-1.201816424156732E-14</v>
      </c>
    </row>
    <row r="487" spans="1:9" ht="12.75">
      <c r="A487" s="9">
        <v>466</v>
      </c>
      <c r="B487" s="41">
        <f ca="1" t="shared" si="59"/>
        <v>0.1679069691641648</v>
      </c>
      <c r="C487" s="14">
        <f t="shared" si="63"/>
        <v>5.947817359776665</v>
      </c>
      <c r="D487" s="14">
        <f t="shared" si="60"/>
        <v>1447.518194255457</v>
      </c>
      <c r="E487" s="41">
        <f ca="1" t="shared" si="56"/>
        <v>0.6442038619224224</v>
      </c>
      <c r="F487" s="14">
        <f t="shared" si="61"/>
        <v>0.8794800943816683</v>
      </c>
      <c r="G487" s="14">
        <f t="shared" si="62"/>
        <v>1448.3976743498388</v>
      </c>
      <c r="H487" s="14">
        <f t="shared" si="57"/>
        <v>0.8794800943817336</v>
      </c>
      <c r="I487" s="15">
        <f t="shared" si="58"/>
        <v>6.52811138479592E-14</v>
      </c>
    </row>
    <row r="488" spans="1:9" ht="12.75">
      <c r="A488" s="9">
        <v>467</v>
      </c>
      <c r="B488" s="41">
        <f ca="1" t="shared" si="59"/>
        <v>0.7203906506434339</v>
      </c>
      <c r="C488" s="14">
        <f t="shared" si="63"/>
        <v>1.0932054792399999</v>
      </c>
      <c r="D488" s="14">
        <f t="shared" si="60"/>
        <v>1448.611399734697</v>
      </c>
      <c r="E488" s="41">
        <f ca="1" t="shared" si="56"/>
        <v>0.6188201687060302</v>
      </c>
      <c r="F488" s="14">
        <f t="shared" si="61"/>
        <v>0.9598811351192786</v>
      </c>
      <c r="G488" s="14">
        <f t="shared" si="62"/>
        <v>1449.5712808698163</v>
      </c>
      <c r="H488" s="14">
        <f t="shared" si="57"/>
        <v>0.9598811351193035</v>
      </c>
      <c r="I488" s="15">
        <f t="shared" si="58"/>
        <v>2.4868995751603507E-14</v>
      </c>
    </row>
    <row r="489" spans="1:9" ht="12.75">
      <c r="A489" s="9">
        <v>468</v>
      </c>
      <c r="B489" s="41">
        <f ca="1" t="shared" si="59"/>
        <v>0.13934518517978245</v>
      </c>
      <c r="C489" s="14">
        <f t="shared" si="63"/>
        <v>6.569336925480211</v>
      </c>
      <c r="D489" s="14">
        <f t="shared" si="60"/>
        <v>1455.1807366601772</v>
      </c>
      <c r="E489" s="41">
        <f ca="1" t="shared" si="56"/>
        <v>0.2537834734923843</v>
      </c>
      <c r="F489" s="14">
        <f t="shared" si="61"/>
        <v>2.742547684170534</v>
      </c>
      <c r="G489" s="14">
        <f t="shared" si="62"/>
        <v>1457.9232843443478</v>
      </c>
      <c r="H489" s="14">
        <f t="shared" si="57"/>
        <v>2.7425476841706313</v>
      </c>
      <c r="I489" s="15">
        <f t="shared" si="58"/>
        <v>9.725553695716371E-14</v>
      </c>
    </row>
    <row r="490" spans="1:9" ht="12.75">
      <c r="A490" s="9">
        <v>469</v>
      </c>
      <c r="B490" s="41">
        <f ca="1" t="shared" si="59"/>
        <v>0.3773473188254943</v>
      </c>
      <c r="C490" s="14">
        <f t="shared" si="63"/>
        <v>3.248630818496036</v>
      </c>
      <c r="D490" s="14">
        <f t="shared" si="60"/>
        <v>1458.4293674786732</v>
      </c>
      <c r="E490" s="41">
        <f ca="1" t="shared" si="56"/>
        <v>0.8855556925438848</v>
      </c>
      <c r="F490" s="14">
        <f t="shared" si="61"/>
        <v>0.24307985968428486</v>
      </c>
      <c r="G490" s="14">
        <f t="shared" si="62"/>
        <v>1458.6724473383574</v>
      </c>
      <c r="H490" s="14">
        <f t="shared" si="57"/>
        <v>0.24307985968425783</v>
      </c>
      <c r="I490" s="15">
        <f t="shared" si="58"/>
        <v>-2.7033930649622562E-14</v>
      </c>
    </row>
    <row r="491" spans="1:9" ht="12.75">
      <c r="A491" s="9">
        <v>470</v>
      </c>
      <c r="B491" s="41">
        <f ca="1" t="shared" si="59"/>
        <v>0.9578623378799334</v>
      </c>
      <c r="C491" s="14">
        <f t="shared" si="63"/>
        <v>0.1435040291602725</v>
      </c>
      <c r="D491" s="14">
        <f t="shared" si="60"/>
        <v>1458.5728715078335</v>
      </c>
      <c r="E491" s="41">
        <f ca="1" t="shared" si="56"/>
        <v>0.09924388847291965</v>
      </c>
      <c r="F491" s="14">
        <f t="shared" si="61"/>
        <v>4.620349876819662</v>
      </c>
      <c r="G491" s="14">
        <f t="shared" si="62"/>
        <v>1463.2927972151772</v>
      </c>
      <c r="H491" s="14">
        <f t="shared" si="57"/>
        <v>4.719925707343691</v>
      </c>
      <c r="I491" s="15">
        <f t="shared" si="58"/>
        <v>0.09957583052402885</v>
      </c>
    </row>
    <row r="492" spans="1:9" ht="12.75">
      <c r="A492" s="9">
        <v>471</v>
      </c>
      <c r="B492" s="41">
        <f ca="1" t="shared" si="59"/>
        <v>0.517945884873015</v>
      </c>
      <c r="C492" s="14">
        <f t="shared" si="63"/>
        <v>2.192948371790238</v>
      </c>
      <c r="D492" s="14">
        <f t="shared" si="60"/>
        <v>1460.7658198796237</v>
      </c>
      <c r="E492" s="41">
        <f ca="1" t="shared" si="56"/>
        <v>0.7208927723132545</v>
      </c>
      <c r="F492" s="14">
        <f t="shared" si="61"/>
        <v>0.6545297470865508</v>
      </c>
      <c r="G492" s="14">
        <f t="shared" si="62"/>
        <v>1463.9473269622638</v>
      </c>
      <c r="H492" s="14">
        <f t="shared" si="57"/>
        <v>3.1815070826401097</v>
      </c>
      <c r="I492" s="15">
        <f t="shared" si="58"/>
        <v>2.5269773355535587</v>
      </c>
    </row>
    <row r="493" spans="1:9" ht="12.75">
      <c r="A493" s="9">
        <v>472</v>
      </c>
      <c r="B493" s="41">
        <f ca="1" t="shared" si="59"/>
        <v>0.4559929354327332</v>
      </c>
      <c r="C493" s="14">
        <f t="shared" si="63"/>
        <v>2.6175932068661227</v>
      </c>
      <c r="D493" s="14">
        <f t="shared" si="60"/>
        <v>1463.3834130864898</v>
      </c>
      <c r="E493" s="41">
        <f ca="1" t="shared" si="56"/>
        <v>0.22813456529603027</v>
      </c>
      <c r="F493" s="14">
        <f t="shared" si="61"/>
        <v>2.955639250919263</v>
      </c>
      <c r="G493" s="14">
        <f t="shared" si="62"/>
        <v>1466.9029662131832</v>
      </c>
      <c r="H493" s="14">
        <f t="shared" si="57"/>
        <v>3.5195531266933813</v>
      </c>
      <c r="I493" s="15">
        <f t="shared" si="58"/>
        <v>0.5639138757741184</v>
      </c>
    </row>
    <row r="494" spans="1:9" ht="12.75">
      <c r="A494" s="9">
        <v>473</v>
      </c>
      <c r="B494" s="41">
        <f ca="1" t="shared" si="59"/>
        <v>0.47889671784293175</v>
      </c>
      <c r="C494" s="14">
        <f t="shared" si="63"/>
        <v>2.454234417300994</v>
      </c>
      <c r="D494" s="14">
        <f t="shared" si="60"/>
        <v>1465.8376475037908</v>
      </c>
      <c r="E494" s="41">
        <f ca="1" t="shared" si="56"/>
        <v>0.8014475926652374</v>
      </c>
      <c r="F494" s="14">
        <f t="shared" si="61"/>
        <v>0.44267139127792277</v>
      </c>
      <c r="G494" s="14">
        <f t="shared" si="62"/>
        <v>1467.345637604461</v>
      </c>
      <c r="H494" s="14">
        <f t="shared" si="57"/>
        <v>1.507990100670213</v>
      </c>
      <c r="I494" s="15">
        <f t="shared" si="58"/>
        <v>1.0653187093922902</v>
      </c>
    </row>
    <row r="495" spans="1:9" ht="12.75">
      <c r="A495" s="9">
        <v>474</v>
      </c>
      <c r="B495" s="41">
        <f ca="1" t="shared" si="59"/>
        <v>0.19909047650115497</v>
      </c>
      <c r="C495" s="14">
        <f t="shared" si="63"/>
        <v>5.379986339325236</v>
      </c>
      <c r="D495" s="14">
        <f t="shared" si="60"/>
        <v>1471.2176338431161</v>
      </c>
      <c r="E495" s="41">
        <f ca="1" t="shared" si="56"/>
        <v>0.9927288586287206</v>
      </c>
      <c r="F495" s="14">
        <f t="shared" si="61"/>
        <v>0.014595409926228146</v>
      </c>
      <c r="G495" s="14">
        <f t="shared" si="62"/>
        <v>1471.2322292530423</v>
      </c>
      <c r="H495" s="14">
        <f t="shared" si="57"/>
        <v>0.01459540992618713</v>
      </c>
      <c r="I495" s="15">
        <f t="shared" si="58"/>
        <v>-4.101580186599563E-14</v>
      </c>
    </row>
    <row r="496" spans="1:9" ht="12.75">
      <c r="A496" s="9">
        <v>475</v>
      </c>
      <c r="B496" s="41">
        <f ca="1" t="shared" si="59"/>
        <v>0.6194876044676205</v>
      </c>
      <c r="C496" s="14">
        <f t="shared" si="63"/>
        <v>1.5962086234783863</v>
      </c>
      <c r="D496" s="14">
        <f t="shared" si="60"/>
        <v>1472.8138424665945</v>
      </c>
      <c r="E496" s="41">
        <f ca="1" t="shared" si="56"/>
        <v>0.8363487834088819</v>
      </c>
      <c r="F496" s="14">
        <f t="shared" si="61"/>
        <v>0.35741909573741903</v>
      </c>
      <c r="G496" s="14">
        <f t="shared" si="62"/>
        <v>1473.171261562332</v>
      </c>
      <c r="H496" s="14">
        <f t="shared" si="57"/>
        <v>0.35741909573744124</v>
      </c>
      <c r="I496" s="15">
        <f t="shared" si="58"/>
        <v>2.220446049250313E-14</v>
      </c>
    </row>
    <row r="497" spans="1:9" ht="12.75">
      <c r="A497" s="9">
        <v>476</v>
      </c>
      <c r="B497" s="41">
        <f ca="1" t="shared" si="59"/>
        <v>0.03262479998009038</v>
      </c>
      <c r="C497" s="14">
        <f t="shared" si="63"/>
        <v>11.408941814121764</v>
      </c>
      <c r="D497" s="14">
        <f t="shared" si="60"/>
        <v>1484.2227842807163</v>
      </c>
      <c r="E497" s="41">
        <f ca="1" t="shared" si="56"/>
        <v>0.7244297955181151</v>
      </c>
      <c r="F497" s="14">
        <f t="shared" si="61"/>
        <v>0.6447408450253608</v>
      </c>
      <c r="G497" s="14">
        <f t="shared" si="62"/>
        <v>1484.8675251257416</v>
      </c>
      <c r="H497" s="14">
        <f t="shared" si="57"/>
        <v>0.6447408450253533</v>
      </c>
      <c r="I497" s="15">
        <f t="shared" si="58"/>
        <v>-7.438494264988549E-15</v>
      </c>
    </row>
    <row r="498" spans="1:9" ht="12.75">
      <c r="A498" s="9">
        <v>477</v>
      </c>
      <c r="B498" s="41">
        <f ca="1" t="shared" si="59"/>
        <v>0.9721842274513777</v>
      </c>
      <c r="C498" s="14">
        <f t="shared" si="63"/>
        <v>0.09403319355359456</v>
      </c>
      <c r="D498" s="14">
        <f t="shared" si="60"/>
        <v>1484.3168174742698</v>
      </c>
      <c r="E498" s="41">
        <f ca="1" t="shared" si="56"/>
        <v>0.6824674781382261</v>
      </c>
      <c r="F498" s="14">
        <f t="shared" si="61"/>
        <v>0.7640808082757865</v>
      </c>
      <c r="G498" s="14">
        <f t="shared" si="62"/>
        <v>1485.6316059340174</v>
      </c>
      <c r="H498" s="14">
        <f t="shared" si="57"/>
        <v>1.3147884597476605</v>
      </c>
      <c r="I498" s="15">
        <f t="shared" si="58"/>
        <v>0.550707651471874</v>
      </c>
    </row>
    <row r="499" spans="1:9" ht="12.75">
      <c r="A499" s="9">
        <v>478</v>
      </c>
      <c r="B499" s="41">
        <f ca="1" t="shared" si="59"/>
        <v>0.11126777896624085</v>
      </c>
      <c r="C499" s="14">
        <f t="shared" si="63"/>
        <v>7.319385199238974</v>
      </c>
      <c r="D499" s="14">
        <f t="shared" si="60"/>
        <v>1491.6362026735087</v>
      </c>
      <c r="E499" s="41">
        <f ca="1" t="shared" si="56"/>
        <v>0.012164865133707181</v>
      </c>
      <c r="F499" s="14">
        <f t="shared" si="61"/>
        <v>8.818406778455147</v>
      </c>
      <c r="G499" s="14">
        <f t="shared" si="62"/>
        <v>1500.454609451964</v>
      </c>
      <c r="H499" s="14">
        <f t="shared" si="57"/>
        <v>8.818406778455255</v>
      </c>
      <c r="I499" s="15">
        <f t="shared" si="58"/>
        <v>1.0835776720341528E-13</v>
      </c>
    </row>
    <row r="500" spans="1:9" ht="12.75">
      <c r="A500" s="9">
        <v>479</v>
      </c>
      <c r="B500" s="41">
        <f ca="1" t="shared" si="59"/>
        <v>0.3295896487912602</v>
      </c>
      <c r="C500" s="14">
        <f t="shared" si="63"/>
        <v>3.699689622687672</v>
      </c>
      <c r="D500" s="14">
        <f t="shared" si="60"/>
        <v>1495.3358922961963</v>
      </c>
      <c r="E500" s="41">
        <f ca="1" t="shared" si="56"/>
        <v>0.9047755664255304</v>
      </c>
      <c r="F500" s="14">
        <f t="shared" si="61"/>
        <v>0.20013671787500287</v>
      </c>
      <c r="G500" s="14">
        <f t="shared" si="62"/>
        <v>1500.654746169839</v>
      </c>
      <c r="H500" s="14">
        <f t="shared" si="57"/>
        <v>5.318853873642638</v>
      </c>
      <c r="I500" s="15">
        <f t="shared" si="58"/>
        <v>5.118717155767635</v>
      </c>
    </row>
    <row r="501" spans="1:9" ht="12.75">
      <c r="A501" s="9">
        <v>480</v>
      </c>
      <c r="B501" s="41">
        <f ca="1" t="shared" si="59"/>
        <v>0.636810738483738</v>
      </c>
      <c r="C501" s="14">
        <f t="shared" si="63"/>
        <v>1.5042759379910704</v>
      </c>
      <c r="D501" s="14">
        <f t="shared" si="60"/>
        <v>1496.8401682341873</v>
      </c>
      <c r="E501" s="41">
        <f ca="1" t="shared" si="56"/>
        <v>0.9425408256355183</v>
      </c>
      <c r="F501" s="14">
        <f t="shared" si="61"/>
        <v>0.11835208854787745</v>
      </c>
      <c r="G501" s="14">
        <f t="shared" si="62"/>
        <v>1500.7730982583869</v>
      </c>
      <c r="H501" s="14">
        <f t="shared" si="57"/>
        <v>3.9329300241995497</v>
      </c>
      <c r="I501" s="15">
        <f t="shared" si="58"/>
        <v>3.8145779356516725</v>
      </c>
    </row>
    <row r="502" spans="1:9" ht="12.75">
      <c r="A502" s="9">
        <v>481</v>
      </c>
      <c r="B502" s="41">
        <f ca="1" t="shared" si="59"/>
        <v>0.19829197472136073</v>
      </c>
      <c r="C502" s="14">
        <f t="shared" si="63"/>
        <v>5.393382382222866</v>
      </c>
      <c r="D502" s="14">
        <f t="shared" si="60"/>
        <v>1502.2335506164102</v>
      </c>
      <c r="E502" s="41">
        <f ca="1" t="shared" si="56"/>
        <v>0.6409460557810442</v>
      </c>
      <c r="F502" s="14">
        <f t="shared" si="61"/>
        <v>0.8896199639012721</v>
      </c>
      <c r="G502" s="14">
        <f t="shared" si="62"/>
        <v>1503.1231705803114</v>
      </c>
      <c r="H502" s="14">
        <f t="shared" si="57"/>
        <v>0.8896199639011684</v>
      </c>
      <c r="I502" s="15">
        <f t="shared" si="58"/>
        <v>-1.0369483049998962E-13</v>
      </c>
    </row>
    <row r="503" spans="1:9" ht="12.75">
      <c r="A503" s="9">
        <v>482</v>
      </c>
      <c r="B503" s="41">
        <f ca="1" t="shared" si="59"/>
        <v>0.7106187725256818</v>
      </c>
      <c r="C503" s="14">
        <f t="shared" si="63"/>
        <v>1.1387305929736147</v>
      </c>
      <c r="D503" s="14">
        <f t="shared" si="60"/>
        <v>1503.3722812093838</v>
      </c>
      <c r="E503" s="41">
        <f ca="1" t="shared" si="56"/>
        <v>0.9289715526988882</v>
      </c>
      <c r="F503" s="14">
        <f t="shared" si="61"/>
        <v>0.14735432411844657</v>
      </c>
      <c r="G503" s="14">
        <f t="shared" si="62"/>
        <v>1503.5196355335022</v>
      </c>
      <c r="H503" s="14">
        <f t="shared" si="57"/>
        <v>0.1473543241183961</v>
      </c>
      <c r="I503" s="15">
        <f t="shared" si="58"/>
        <v>-5.0459636469213365E-14</v>
      </c>
    </row>
    <row r="504" spans="1:9" ht="12.75">
      <c r="A504" s="9">
        <v>483</v>
      </c>
      <c r="B504" s="41">
        <f ca="1" t="shared" si="59"/>
        <v>0.8341817830946467</v>
      </c>
      <c r="C504" s="14">
        <f t="shared" si="63"/>
        <v>0.6043464501102701</v>
      </c>
      <c r="D504" s="14">
        <f t="shared" si="60"/>
        <v>1503.9766276594942</v>
      </c>
      <c r="E504" s="41">
        <f ca="1" t="shared" si="56"/>
        <v>0.5451295840090316</v>
      </c>
      <c r="F504" s="14">
        <f t="shared" si="61"/>
        <v>1.2134634875150176</v>
      </c>
      <c r="G504" s="14">
        <f t="shared" si="62"/>
        <v>1505.1900911470093</v>
      </c>
      <c r="H504" s="14">
        <f t="shared" si="57"/>
        <v>1.2134634875151278</v>
      </c>
      <c r="I504" s="15">
        <f t="shared" si="58"/>
        <v>1.1013412404281553E-13</v>
      </c>
    </row>
    <row r="505" spans="1:9" ht="12.75">
      <c r="A505" s="9">
        <v>484</v>
      </c>
      <c r="B505" s="41">
        <f ca="1" t="shared" si="59"/>
        <v>0.11247559869494905</v>
      </c>
      <c r="C505" s="14">
        <f t="shared" si="63"/>
        <v>7.283396604511058</v>
      </c>
      <c r="D505" s="14">
        <f t="shared" si="60"/>
        <v>1511.2600242640053</v>
      </c>
      <c r="E505" s="41">
        <f ca="1" t="shared" si="56"/>
        <v>0.6388691378254769</v>
      </c>
      <c r="F505" s="14">
        <f t="shared" si="61"/>
        <v>0.8961112754255578</v>
      </c>
      <c r="G505" s="14">
        <f t="shared" si="62"/>
        <v>1512.1561355394308</v>
      </c>
      <c r="H505" s="14">
        <f t="shared" si="57"/>
        <v>0.8961112754254827</v>
      </c>
      <c r="I505" s="15">
        <f t="shared" si="58"/>
        <v>-7.505107646466058E-14</v>
      </c>
    </row>
    <row r="506" spans="1:9" ht="12.75">
      <c r="A506" s="9">
        <v>485</v>
      </c>
      <c r="B506" s="41">
        <f ca="1" t="shared" si="59"/>
        <v>0.6409633589857138</v>
      </c>
      <c r="C506" s="14">
        <f t="shared" si="63"/>
        <v>1.4826099532135635</v>
      </c>
      <c r="D506" s="14">
        <f t="shared" si="60"/>
        <v>1512.742634217219</v>
      </c>
      <c r="E506" s="41">
        <f ca="1" t="shared" si="56"/>
        <v>0.5187279851479305</v>
      </c>
      <c r="F506" s="14">
        <f t="shared" si="61"/>
        <v>1.312751293213615</v>
      </c>
      <c r="G506" s="14">
        <f t="shared" si="62"/>
        <v>1514.0553855104324</v>
      </c>
      <c r="H506" s="14">
        <f t="shared" si="57"/>
        <v>1.3127512932135232</v>
      </c>
      <c r="I506" s="15">
        <f t="shared" si="58"/>
        <v>-9.170442183403793E-14</v>
      </c>
    </row>
    <row r="507" spans="1:9" ht="12.75">
      <c r="A507" s="9">
        <v>486</v>
      </c>
      <c r="B507" s="41">
        <f ca="1" t="shared" si="59"/>
        <v>0.49856731863954645</v>
      </c>
      <c r="C507" s="14">
        <f t="shared" si="63"/>
        <v>2.320055520971124</v>
      </c>
      <c r="D507" s="14">
        <f t="shared" si="60"/>
        <v>1515.06268973819</v>
      </c>
      <c r="E507" s="41">
        <f ca="1" t="shared" si="56"/>
        <v>0.839762488645265</v>
      </c>
      <c r="F507" s="14">
        <f t="shared" si="61"/>
        <v>0.34927235747866303</v>
      </c>
      <c r="G507" s="14">
        <f t="shared" si="62"/>
        <v>1515.4119620956687</v>
      </c>
      <c r="H507" s="14">
        <f t="shared" si="57"/>
        <v>0.3492723574786396</v>
      </c>
      <c r="I507" s="15">
        <f t="shared" si="58"/>
        <v>-2.3425705819590803E-14</v>
      </c>
    </row>
    <row r="508" spans="1:9" ht="12.75">
      <c r="A508" s="9">
        <v>487</v>
      </c>
      <c r="B508" s="41">
        <f ca="1" t="shared" si="59"/>
        <v>0.011127913686858726</v>
      </c>
      <c r="C508" s="14">
        <f t="shared" si="63"/>
        <v>14.994328602613578</v>
      </c>
      <c r="D508" s="14">
        <f t="shared" si="60"/>
        <v>1530.0570183408038</v>
      </c>
      <c r="E508" s="41">
        <f ca="1" t="shared" si="56"/>
        <v>0.5809620645034768</v>
      </c>
      <c r="F508" s="14">
        <f t="shared" si="61"/>
        <v>1.086139635431009</v>
      </c>
      <c r="G508" s="14">
        <f t="shared" si="62"/>
        <v>1531.1431579762348</v>
      </c>
      <c r="H508" s="14">
        <f t="shared" si="57"/>
        <v>1.0861396354309818</v>
      </c>
      <c r="I508" s="15">
        <f t="shared" si="58"/>
        <v>-2.731148640577885E-14</v>
      </c>
    </row>
    <row r="509" spans="1:9" ht="12.75">
      <c r="A509" s="9">
        <v>488</v>
      </c>
      <c r="B509" s="41">
        <f ca="1" t="shared" si="59"/>
        <v>0.7292332553623548</v>
      </c>
      <c r="C509" s="14">
        <f t="shared" si="63"/>
        <v>1.0525387731608113</v>
      </c>
      <c r="D509" s="14">
        <f t="shared" si="60"/>
        <v>1531.1095571139647</v>
      </c>
      <c r="E509" s="41">
        <f ca="1" t="shared" si="56"/>
        <v>0.589590635888861</v>
      </c>
      <c r="F509" s="14">
        <f t="shared" si="61"/>
        <v>1.0566536407509977</v>
      </c>
      <c r="G509" s="14">
        <f t="shared" si="62"/>
        <v>1532.1998116169857</v>
      </c>
      <c r="H509" s="14">
        <f t="shared" si="57"/>
        <v>1.090254503021015</v>
      </c>
      <c r="I509" s="15">
        <f t="shared" si="58"/>
        <v>0.03360086227001724</v>
      </c>
    </row>
    <row r="510" spans="1:9" ht="12.75">
      <c r="A510" s="9">
        <v>489</v>
      </c>
      <c r="B510" s="41">
        <f ca="1" t="shared" si="59"/>
        <v>0.11114121843553226</v>
      </c>
      <c r="C510" s="14">
        <f t="shared" si="63"/>
        <v>7.323178827070213</v>
      </c>
      <c r="D510" s="14">
        <f t="shared" si="60"/>
        <v>1538.432735941035</v>
      </c>
      <c r="E510" s="41">
        <f ca="1" t="shared" si="56"/>
        <v>0.9722409391748181</v>
      </c>
      <c r="F510" s="14">
        <f t="shared" si="61"/>
        <v>0.05630325085867656</v>
      </c>
      <c r="G510" s="14">
        <f t="shared" si="62"/>
        <v>1538.4890391918937</v>
      </c>
      <c r="H510" s="14">
        <f t="shared" si="57"/>
        <v>0.05630325085871846</v>
      </c>
      <c r="I510" s="15">
        <f t="shared" si="58"/>
        <v>4.1897041391791845E-14</v>
      </c>
    </row>
    <row r="511" spans="1:9" ht="12.75">
      <c r="A511" s="9">
        <v>490</v>
      </c>
      <c r="B511" s="41">
        <f ca="1" t="shared" si="59"/>
        <v>0.7976682429710249</v>
      </c>
      <c r="C511" s="14">
        <f t="shared" si="63"/>
        <v>0.7535416786654142</v>
      </c>
      <c r="D511" s="14">
        <f t="shared" si="60"/>
        <v>1539.1862776197004</v>
      </c>
      <c r="E511" s="41">
        <f ca="1" t="shared" si="56"/>
        <v>0.6059220969289456</v>
      </c>
      <c r="F511" s="14">
        <f t="shared" si="61"/>
        <v>1.0020077081979795</v>
      </c>
      <c r="G511" s="14">
        <f t="shared" si="62"/>
        <v>1540.1882853278983</v>
      </c>
      <c r="H511" s="14">
        <f t="shared" si="57"/>
        <v>1.0020077081978798</v>
      </c>
      <c r="I511" s="15">
        <f t="shared" si="58"/>
        <v>-9.969802761133906E-14</v>
      </c>
    </row>
    <row r="512" spans="1:9" ht="12.75">
      <c r="A512" s="9">
        <v>491</v>
      </c>
      <c r="B512" s="41">
        <f ca="1" t="shared" si="59"/>
        <v>0.6296289931008014</v>
      </c>
      <c r="C512" s="14">
        <f t="shared" si="63"/>
        <v>1.5420817763539156</v>
      </c>
      <c r="D512" s="14">
        <f t="shared" si="60"/>
        <v>1540.7283593960542</v>
      </c>
      <c r="E512" s="41">
        <f ca="1" t="shared" si="56"/>
        <v>0.26997195754983494</v>
      </c>
      <c r="F512" s="14">
        <f t="shared" si="61"/>
        <v>2.6188743726084383</v>
      </c>
      <c r="G512" s="14">
        <f t="shared" si="62"/>
        <v>1543.3472337686626</v>
      </c>
      <c r="H512" s="14">
        <f t="shared" si="57"/>
        <v>2.6188743726083885</v>
      </c>
      <c r="I512" s="15">
        <f t="shared" si="58"/>
        <v>-4.973799150320701E-14</v>
      </c>
    </row>
    <row r="513" spans="1:9" ht="12.75">
      <c r="A513" s="9">
        <v>492</v>
      </c>
      <c r="B513" s="41">
        <f ca="1" t="shared" si="59"/>
        <v>0.3382973528146931</v>
      </c>
      <c r="C513" s="14">
        <f t="shared" si="63"/>
        <v>3.612766760633491</v>
      </c>
      <c r="D513" s="14">
        <f t="shared" si="60"/>
        <v>1544.3411261566878</v>
      </c>
      <c r="E513" s="41">
        <f ca="1" t="shared" si="56"/>
        <v>0.9212970822683586</v>
      </c>
      <c r="F513" s="14">
        <f t="shared" si="61"/>
        <v>0.16394545968926438</v>
      </c>
      <c r="G513" s="14">
        <f t="shared" si="62"/>
        <v>1544.505071616377</v>
      </c>
      <c r="H513" s="14">
        <f t="shared" si="57"/>
        <v>0.16394545968933016</v>
      </c>
      <c r="I513" s="15">
        <f t="shared" si="58"/>
        <v>6.578071420904053E-14</v>
      </c>
    </row>
    <row r="514" spans="1:9" ht="12.75">
      <c r="A514" s="9">
        <v>493</v>
      </c>
      <c r="B514" s="41">
        <f ca="1" t="shared" si="59"/>
        <v>0.17972986155715454</v>
      </c>
      <c r="C514" s="14">
        <f t="shared" si="63"/>
        <v>5.721001081669445</v>
      </c>
      <c r="D514" s="14">
        <f t="shared" si="60"/>
        <v>1550.0621272383573</v>
      </c>
      <c r="E514" s="41">
        <f ca="1" t="shared" si="56"/>
        <v>0.3148060248530973</v>
      </c>
      <c r="F514" s="14">
        <f t="shared" si="61"/>
        <v>2.311597247905451</v>
      </c>
      <c r="G514" s="14">
        <f t="shared" si="62"/>
        <v>1552.3737244862627</v>
      </c>
      <c r="H514" s="14">
        <f t="shared" si="57"/>
        <v>2.3115972479054108</v>
      </c>
      <c r="I514" s="15">
        <f t="shared" si="58"/>
        <v>-4.04121180963557E-14</v>
      </c>
    </row>
    <row r="515" spans="1:9" ht="12.75">
      <c r="A515" s="9">
        <v>494</v>
      </c>
      <c r="B515" s="41">
        <f ca="1" t="shared" si="59"/>
        <v>0.7451347523532794</v>
      </c>
      <c r="C515" s="14">
        <f t="shared" si="63"/>
        <v>0.9806340043887282</v>
      </c>
      <c r="D515" s="14">
        <f t="shared" si="60"/>
        <v>1551.042761242746</v>
      </c>
      <c r="E515" s="41">
        <f ca="1" t="shared" si="56"/>
        <v>0.9344367660141384</v>
      </c>
      <c r="F515" s="14">
        <f t="shared" si="61"/>
        <v>0.1356226409849326</v>
      </c>
      <c r="G515" s="14">
        <f t="shared" si="62"/>
        <v>1552.5093471272476</v>
      </c>
      <c r="H515" s="14">
        <f t="shared" si="57"/>
        <v>1.4665858845014554</v>
      </c>
      <c r="I515" s="15">
        <f t="shared" si="58"/>
        <v>1.3309632435165228</v>
      </c>
    </row>
    <row r="516" spans="1:9" ht="12.75">
      <c r="A516" s="9">
        <v>495</v>
      </c>
      <c r="B516" s="41">
        <f ca="1" t="shared" si="59"/>
        <v>0.9266402410907599</v>
      </c>
      <c r="C516" s="14">
        <f t="shared" si="63"/>
        <v>0.2539662606023612</v>
      </c>
      <c r="D516" s="14">
        <f t="shared" si="60"/>
        <v>1551.2967275033484</v>
      </c>
      <c r="E516" s="41">
        <f ca="1" t="shared" si="56"/>
        <v>0.01076500455819307</v>
      </c>
      <c r="F516" s="14">
        <f t="shared" si="61"/>
        <v>9.062909449477537</v>
      </c>
      <c r="G516" s="14">
        <f t="shared" si="62"/>
        <v>1561.572256576725</v>
      </c>
      <c r="H516" s="14">
        <f t="shared" si="57"/>
        <v>10.275529073376674</v>
      </c>
      <c r="I516" s="15">
        <f t="shared" si="58"/>
        <v>1.212619623899137</v>
      </c>
    </row>
    <row r="517" spans="1:9" ht="12.75">
      <c r="A517" s="9">
        <v>496</v>
      </c>
      <c r="B517" s="41">
        <f ca="1" t="shared" si="59"/>
        <v>0.218176897794633</v>
      </c>
      <c r="C517" s="14">
        <f t="shared" si="63"/>
        <v>5.074830291577882</v>
      </c>
      <c r="D517" s="14">
        <f t="shared" si="60"/>
        <v>1556.3715577949263</v>
      </c>
      <c r="E517" s="41">
        <f ca="1" t="shared" si="56"/>
        <v>0.647775118420177</v>
      </c>
      <c r="F517" s="14">
        <f t="shared" si="61"/>
        <v>0.8684233646740643</v>
      </c>
      <c r="G517" s="14">
        <f t="shared" si="62"/>
        <v>1562.4406799413991</v>
      </c>
      <c r="H517" s="14">
        <f t="shared" si="57"/>
        <v>6.069122146472864</v>
      </c>
      <c r="I517" s="15">
        <f t="shared" si="58"/>
        <v>5.2006987817988</v>
      </c>
    </row>
    <row r="518" spans="1:9" ht="12.75">
      <c r="A518" s="9">
        <v>497</v>
      </c>
      <c r="B518" s="41">
        <f ca="1" t="shared" si="59"/>
        <v>0.5537121321553604</v>
      </c>
      <c r="C518" s="14">
        <f t="shared" si="63"/>
        <v>1.9703678144355385</v>
      </c>
      <c r="D518" s="14">
        <f t="shared" si="60"/>
        <v>1558.3419256093619</v>
      </c>
      <c r="E518" s="41">
        <f ca="1" t="shared" si="56"/>
        <v>0.43482704898874047</v>
      </c>
      <c r="F518" s="14">
        <f t="shared" si="61"/>
        <v>1.6656138309687207</v>
      </c>
      <c r="G518" s="14">
        <f t="shared" si="62"/>
        <v>1564.106293772368</v>
      </c>
      <c r="H518" s="14">
        <f t="shared" si="57"/>
        <v>5.764368163006111</v>
      </c>
      <c r="I518" s="15">
        <f t="shared" si="58"/>
        <v>4.09875433203739</v>
      </c>
    </row>
    <row r="519" spans="1:9" ht="12.75">
      <c r="A519" s="9">
        <v>498</v>
      </c>
      <c r="B519" s="41">
        <f ca="1" t="shared" si="59"/>
        <v>0.8439407784474244</v>
      </c>
      <c r="C519" s="14">
        <f t="shared" si="63"/>
        <v>0.5655765152145702</v>
      </c>
      <c r="D519" s="14">
        <f t="shared" si="60"/>
        <v>1558.9075021245765</v>
      </c>
      <c r="E519" s="41">
        <f ca="1" t="shared" si="56"/>
        <v>0.4490605335555431</v>
      </c>
      <c r="F519" s="14">
        <f t="shared" si="61"/>
        <v>1.6011951634357346</v>
      </c>
      <c r="G519" s="14">
        <f t="shared" si="62"/>
        <v>1565.7074889358037</v>
      </c>
      <c r="H519" s="14">
        <f t="shared" si="57"/>
        <v>6.7999868112272</v>
      </c>
      <c r="I519" s="15">
        <f t="shared" si="58"/>
        <v>5.198791647791465</v>
      </c>
    </row>
    <row r="520" spans="1:9" ht="12.75">
      <c r="A520" s="9">
        <v>499</v>
      </c>
      <c r="B520" s="41">
        <f ca="1" t="shared" si="59"/>
        <v>0.4048093487199315</v>
      </c>
      <c r="C520" s="14">
        <f t="shared" si="63"/>
        <v>3.0144635553723216</v>
      </c>
      <c r="D520" s="14">
        <f t="shared" si="60"/>
        <v>1561.9219656799487</v>
      </c>
      <c r="E520" s="41">
        <f ca="1" t="shared" si="56"/>
        <v>0.9383196959101472</v>
      </c>
      <c r="F520" s="14">
        <f t="shared" si="61"/>
        <v>0.12732912169597693</v>
      </c>
      <c r="G520" s="14">
        <f t="shared" si="62"/>
        <v>1565.8348180574997</v>
      </c>
      <c r="H520" s="14">
        <f t="shared" si="57"/>
        <v>3.912852377550962</v>
      </c>
      <c r="I520" s="15">
        <f t="shared" si="58"/>
        <v>3.785523255854985</v>
      </c>
    </row>
    <row r="521" spans="1:9" ht="12.75">
      <c r="A521" s="9">
        <v>500</v>
      </c>
      <c r="B521" s="41">
        <f ca="1" t="shared" si="59"/>
        <v>0.0003251687555971827</v>
      </c>
      <c r="C521" s="14">
        <f t="shared" si="63"/>
        <v>26.77055420801932</v>
      </c>
      <c r="D521" s="14">
        <f t="shared" si="60"/>
        <v>1588.692519887968</v>
      </c>
      <c r="E521" s="41">
        <f ca="1" t="shared" si="56"/>
        <v>0.9202450863146228</v>
      </c>
      <c r="F521" s="14">
        <f t="shared" si="61"/>
        <v>0.1662304924973483</v>
      </c>
      <c r="G521" s="14">
        <f t="shared" si="62"/>
        <v>1588.8587503804654</v>
      </c>
      <c r="H521" s="14">
        <f t="shared" si="57"/>
        <v>0.16623049249733413</v>
      </c>
      <c r="I521" s="15">
        <f t="shared" si="58"/>
        <v>-1.4183099139586375E-14</v>
      </c>
    </row>
    <row r="522" spans="1:9" ht="12.75">
      <c r="A522" s="9">
        <v>501</v>
      </c>
      <c r="B522" s="41">
        <f ca="1" t="shared" si="59"/>
        <v>0.8682200385061354</v>
      </c>
      <c r="C522" s="14">
        <f t="shared" si="63"/>
        <v>0.47103365288175086</v>
      </c>
      <c r="D522" s="14">
        <f t="shared" si="60"/>
        <v>1589.1635535408498</v>
      </c>
      <c r="E522" s="41">
        <f ca="1" t="shared" si="56"/>
        <v>0.39809682497569643</v>
      </c>
      <c r="F522" s="14">
        <f t="shared" si="61"/>
        <v>1.842120048903576</v>
      </c>
      <c r="G522" s="14">
        <f t="shared" si="62"/>
        <v>1591.0056735897533</v>
      </c>
      <c r="H522" s="14">
        <f t="shared" si="57"/>
        <v>1.8421200489035527</v>
      </c>
      <c r="I522" s="15">
        <f t="shared" si="58"/>
        <v>-2.3314683517128287E-14</v>
      </c>
    </row>
    <row r="523" spans="1:9" ht="12.75">
      <c r="A523" s="9">
        <v>502</v>
      </c>
      <c r="B523" s="41">
        <f ca="1" t="shared" si="59"/>
        <v>0.07989582456353794</v>
      </c>
      <c r="C523" s="14">
        <f t="shared" si="63"/>
        <v>8.423438952846812</v>
      </c>
      <c r="D523" s="14">
        <f t="shared" si="60"/>
        <v>1597.5869924936965</v>
      </c>
      <c r="E523" s="41">
        <f ca="1" t="shared" si="56"/>
        <v>0.9506350442750204</v>
      </c>
      <c r="F523" s="14">
        <f t="shared" si="61"/>
        <v>0.10125010010924196</v>
      </c>
      <c r="G523" s="14">
        <f t="shared" si="62"/>
        <v>1597.6882425938056</v>
      </c>
      <c r="H523" s="14">
        <f t="shared" si="57"/>
        <v>0.10125010010915503</v>
      </c>
      <c r="I523" s="15">
        <f t="shared" si="58"/>
        <v>-8.693046282814976E-14</v>
      </c>
    </row>
    <row r="524" spans="1:9" ht="12.75">
      <c r="A524" s="9">
        <v>503</v>
      </c>
      <c r="B524" s="41">
        <f ca="1" t="shared" si="59"/>
        <v>0.8149749077308384</v>
      </c>
      <c r="C524" s="14">
        <f t="shared" si="63"/>
        <v>0.6819931809185248</v>
      </c>
      <c r="D524" s="14">
        <f t="shared" si="60"/>
        <v>1598.268985674615</v>
      </c>
      <c r="E524" s="41">
        <f ca="1" t="shared" si="56"/>
        <v>0.34301387924287496</v>
      </c>
      <c r="F524" s="14">
        <f t="shared" si="61"/>
        <v>2.1399687367398235</v>
      </c>
      <c r="G524" s="14">
        <f t="shared" si="62"/>
        <v>1600.4089544113547</v>
      </c>
      <c r="H524" s="14">
        <f t="shared" si="57"/>
        <v>2.1399687367397746</v>
      </c>
      <c r="I524" s="15">
        <f t="shared" si="58"/>
        <v>-4.884981308350689E-14</v>
      </c>
    </row>
    <row r="525" spans="1:9" ht="12.75">
      <c r="A525" s="9">
        <v>504</v>
      </c>
      <c r="B525" s="41">
        <f ca="1" t="shared" si="59"/>
        <v>0.7472358871711364</v>
      </c>
      <c r="C525" s="14">
        <f t="shared" si="63"/>
        <v>0.9712478811718649</v>
      </c>
      <c r="D525" s="14">
        <f t="shared" si="60"/>
        <v>1599.2402335557867</v>
      </c>
      <c r="E525" s="41">
        <f ca="1" t="shared" si="56"/>
        <v>0.5508738098848633</v>
      </c>
      <c r="F525" s="14">
        <f t="shared" si="61"/>
        <v>1.1924990324620177</v>
      </c>
      <c r="G525" s="14">
        <f t="shared" si="62"/>
        <v>1601.6014534438166</v>
      </c>
      <c r="H525" s="14">
        <f t="shared" si="57"/>
        <v>2.3612198880298365</v>
      </c>
      <c r="I525" s="15">
        <f t="shared" si="58"/>
        <v>1.1687208555678188</v>
      </c>
    </row>
    <row r="526" spans="1:9" ht="12.75">
      <c r="A526" s="9">
        <v>505</v>
      </c>
      <c r="B526" s="41">
        <f ca="1" t="shared" si="59"/>
        <v>0.5505076783308391</v>
      </c>
      <c r="C526" s="14">
        <f t="shared" si="63"/>
        <v>1.9897145833169227</v>
      </c>
      <c r="D526" s="14">
        <f t="shared" si="60"/>
        <v>1601.2299481391037</v>
      </c>
      <c r="E526" s="41">
        <f ca="1" t="shared" si="56"/>
        <v>0.45365436786578606</v>
      </c>
      <c r="F526" s="14">
        <f t="shared" si="61"/>
        <v>1.5808393502808493</v>
      </c>
      <c r="G526" s="14">
        <f t="shared" si="62"/>
        <v>1603.1822927940975</v>
      </c>
      <c r="H526" s="14">
        <f t="shared" si="57"/>
        <v>1.9523446549937944</v>
      </c>
      <c r="I526" s="15">
        <f t="shared" si="58"/>
        <v>0.3715053047129451</v>
      </c>
    </row>
    <row r="527" spans="1:9" ht="12.75">
      <c r="A527" s="9">
        <v>506</v>
      </c>
      <c r="B527" s="41">
        <f ca="1" t="shared" si="59"/>
        <v>0.8383402077872244</v>
      </c>
      <c r="C527" s="14">
        <f t="shared" si="63"/>
        <v>0.5877709500207391</v>
      </c>
      <c r="D527" s="14">
        <f t="shared" si="60"/>
        <v>1601.8177190891245</v>
      </c>
      <c r="E527" s="41">
        <f ca="1" t="shared" si="56"/>
        <v>0.5075086373452669</v>
      </c>
      <c r="F527" s="14">
        <f t="shared" si="61"/>
        <v>1.3564830976229647</v>
      </c>
      <c r="G527" s="14">
        <f t="shared" si="62"/>
        <v>1604.5387758917204</v>
      </c>
      <c r="H527" s="14">
        <f t="shared" si="57"/>
        <v>2.7210568025959674</v>
      </c>
      <c r="I527" s="15">
        <f t="shared" si="58"/>
        <v>1.3645737049730027</v>
      </c>
    </row>
    <row r="528" spans="1:9" ht="12.75">
      <c r="A528" s="9">
        <v>507</v>
      </c>
      <c r="B528" s="41">
        <f ca="1" t="shared" si="59"/>
        <v>0.43749384107603984</v>
      </c>
      <c r="C528" s="14">
        <f t="shared" si="63"/>
        <v>2.7556421694134596</v>
      </c>
      <c r="D528" s="14">
        <f t="shared" si="60"/>
        <v>1604.573361258538</v>
      </c>
      <c r="E528" s="41">
        <f ca="1" t="shared" si="56"/>
        <v>0.8544238042599883</v>
      </c>
      <c r="F528" s="14">
        <f t="shared" si="61"/>
        <v>0.31465590074625294</v>
      </c>
      <c r="G528" s="14">
        <f t="shared" si="62"/>
        <v>1604.8880171592841</v>
      </c>
      <c r="H528" s="14">
        <f t="shared" si="57"/>
        <v>0.31465590074617467</v>
      </c>
      <c r="I528" s="15">
        <f t="shared" si="58"/>
        <v>-7.827072323607354E-14</v>
      </c>
    </row>
    <row r="529" spans="1:9" ht="12.75">
      <c r="A529" s="9">
        <v>508</v>
      </c>
      <c r="B529" s="41">
        <f ca="1" t="shared" si="59"/>
        <v>0.9828150052785944</v>
      </c>
      <c r="C529" s="14">
        <f t="shared" si="63"/>
        <v>0.057781235218094196</v>
      </c>
      <c r="D529" s="14">
        <f t="shared" si="60"/>
        <v>1604.631142493756</v>
      </c>
      <c r="E529" s="41">
        <f ca="1" t="shared" si="56"/>
        <v>0.273662875145531</v>
      </c>
      <c r="F529" s="14">
        <f t="shared" si="61"/>
        <v>2.5917166256336452</v>
      </c>
      <c r="G529" s="14">
        <f t="shared" si="62"/>
        <v>1607.4797337849177</v>
      </c>
      <c r="H529" s="14">
        <f t="shared" si="57"/>
        <v>2.8485912911617106</v>
      </c>
      <c r="I529" s="15">
        <f t="shared" si="58"/>
        <v>0.25687466552806537</v>
      </c>
    </row>
    <row r="530" spans="1:9" ht="12.75">
      <c r="A530" s="9">
        <v>509</v>
      </c>
      <c r="B530" s="41">
        <f ca="1" t="shared" si="59"/>
        <v>0.4156166875069014</v>
      </c>
      <c r="C530" s="14">
        <f t="shared" si="63"/>
        <v>2.92663955918472</v>
      </c>
      <c r="D530" s="14">
        <f t="shared" si="60"/>
        <v>1607.5577820529406</v>
      </c>
      <c r="E530" s="41">
        <f ca="1" t="shared" si="56"/>
        <v>0.8929907683408151</v>
      </c>
      <c r="F530" s="14">
        <f t="shared" si="61"/>
        <v>0.22635807192662366</v>
      </c>
      <c r="G530" s="14">
        <f t="shared" si="62"/>
        <v>1607.7841401248672</v>
      </c>
      <c r="H530" s="14">
        <f t="shared" si="57"/>
        <v>0.2263580719265974</v>
      </c>
      <c r="I530" s="15">
        <f t="shared" si="58"/>
        <v>-2.6256774532384952E-14</v>
      </c>
    </row>
    <row r="531" spans="1:9" ht="12.75">
      <c r="A531" s="9">
        <v>510</v>
      </c>
      <c r="B531" s="41">
        <f ca="1" t="shared" si="59"/>
        <v>0.22362328578428947</v>
      </c>
      <c r="C531" s="14">
        <f t="shared" si="63"/>
        <v>4.992641342547825</v>
      </c>
      <c r="D531" s="14">
        <f t="shared" si="60"/>
        <v>1612.5504233954885</v>
      </c>
      <c r="E531" s="41">
        <f ca="1" t="shared" si="56"/>
        <v>0.8461135998134957</v>
      </c>
      <c r="F531" s="14">
        <f t="shared" si="61"/>
        <v>0.3342032993022803</v>
      </c>
      <c r="G531" s="14">
        <f t="shared" si="62"/>
        <v>1612.8846266947908</v>
      </c>
      <c r="H531" s="14">
        <f t="shared" si="57"/>
        <v>0.33420329930231674</v>
      </c>
      <c r="I531" s="15">
        <f t="shared" si="58"/>
        <v>3.6415315207705135E-14</v>
      </c>
    </row>
    <row r="532" spans="1:9" ht="12.75">
      <c r="A532" s="9">
        <v>511</v>
      </c>
      <c r="B532" s="41">
        <f ca="1" t="shared" si="59"/>
        <v>0.8426852964347606</v>
      </c>
      <c r="C532" s="14">
        <f t="shared" si="63"/>
        <v>0.5705390150566946</v>
      </c>
      <c r="D532" s="14">
        <f t="shared" si="60"/>
        <v>1613.1209624105452</v>
      </c>
      <c r="E532" s="41">
        <f ca="1" t="shared" si="56"/>
        <v>0.847127052907017</v>
      </c>
      <c r="F532" s="14">
        <f t="shared" si="61"/>
        <v>0.33180918429467837</v>
      </c>
      <c r="G532" s="14">
        <f t="shared" si="62"/>
        <v>1613.4527715948398</v>
      </c>
      <c r="H532" s="14">
        <f t="shared" si="57"/>
        <v>0.3318091842945705</v>
      </c>
      <c r="I532" s="15">
        <f t="shared" si="58"/>
        <v>-1.0785816684233396E-13</v>
      </c>
    </row>
    <row r="533" spans="1:9" ht="12.75">
      <c r="A533" s="9">
        <v>512</v>
      </c>
      <c r="B533" s="41">
        <f ca="1" t="shared" si="59"/>
        <v>0.45612782387704254</v>
      </c>
      <c r="C533" s="14">
        <f t="shared" si="63"/>
        <v>2.616607310763252</v>
      </c>
      <c r="D533" s="14">
        <f t="shared" si="60"/>
        <v>1615.7375697213085</v>
      </c>
      <c r="E533" s="41">
        <f ca="1" t="shared" si="56"/>
        <v>0.796521311480797</v>
      </c>
      <c r="F533" s="14">
        <f t="shared" si="61"/>
        <v>0.4550027871593779</v>
      </c>
      <c r="G533" s="14">
        <f t="shared" si="62"/>
        <v>1616.192572508468</v>
      </c>
      <c r="H533" s="14">
        <f t="shared" si="57"/>
        <v>0.4550027871594011</v>
      </c>
      <c r="I533" s="15">
        <f t="shared" si="58"/>
        <v>2.3203661214665772E-14</v>
      </c>
    </row>
    <row r="534" spans="1:9" ht="12.75">
      <c r="A534" s="9">
        <v>513</v>
      </c>
      <c r="B534" s="41">
        <f ca="1" t="shared" si="59"/>
        <v>0.5332700133208306</v>
      </c>
      <c r="C534" s="14">
        <f t="shared" si="63"/>
        <v>2.095757971647301</v>
      </c>
      <c r="D534" s="14">
        <f t="shared" si="60"/>
        <v>1617.833327692956</v>
      </c>
      <c r="E534" s="41">
        <f aca="true" ca="1" t="shared" si="64" ref="E534:E597">RAND()</f>
        <v>0.8623953970381306</v>
      </c>
      <c r="F534" s="14">
        <f t="shared" si="61"/>
        <v>0.2960828324557208</v>
      </c>
      <c r="G534" s="14">
        <f t="shared" si="62"/>
        <v>1618.1294105254117</v>
      </c>
      <c r="H534" s="14">
        <f aca="true" t="shared" si="65" ref="H534:H597">G534-D534</f>
        <v>0.29608283245579514</v>
      </c>
      <c r="I534" s="15">
        <f aca="true" t="shared" si="66" ref="I534:I597">+H534-F534</f>
        <v>7.432943149865423E-14</v>
      </c>
    </row>
    <row r="535" spans="1:9" ht="12.75">
      <c r="A535" s="9">
        <v>514</v>
      </c>
      <c r="B535" s="41">
        <f aca="true" ca="1" t="shared" si="67" ref="B535:B598">RAND()</f>
        <v>0.6366278325031383</v>
      </c>
      <c r="C535" s="14">
        <f t="shared" si="63"/>
        <v>1.5052334817942543</v>
      </c>
      <c r="D535" s="14">
        <f aca="true" t="shared" si="68" ref="D535:D598">D534+C535</f>
        <v>1619.33856117475</v>
      </c>
      <c r="E535" s="41">
        <f ca="1" t="shared" si="64"/>
        <v>0.9642247294977129</v>
      </c>
      <c r="F535" s="14">
        <f aca="true" t="shared" si="69" ref="F535:F598">-LN(E535)/$F$5</f>
        <v>0.07286177930936323</v>
      </c>
      <c r="G535" s="14">
        <f aca="true" t="shared" si="70" ref="G535:G598">F535+MAX(D535,G534)</f>
        <v>1619.4114229540594</v>
      </c>
      <c r="H535" s="14">
        <f t="shared" si="65"/>
        <v>0.07286177930927806</v>
      </c>
      <c r="I535" s="15">
        <f t="shared" si="66"/>
        <v>-8.516798377655732E-14</v>
      </c>
    </row>
    <row r="536" spans="1:9" ht="12.75">
      <c r="A536" s="9">
        <v>515</v>
      </c>
      <c r="B536" s="41">
        <f ca="1" t="shared" si="67"/>
        <v>0.9491319927535387</v>
      </c>
      <c r="C536" s="14">
        <f aca="true" t="shared" si="71" ref="C536:C599">-LN(B536)/$F$4</f>
        <v>0.17402467965584328</v>
      </c>
      <c r="D536" s="14">
        <f t="shared" si="68"/>
        <v>1619.5125858544059</v>
      </c>
      <c r="E536" s="41">
        <f ca="1" t="shared" si="64"/>
        <v>0.20586018712244147</v>
      </c>
      <c r="F536" s="14">
        <f t="shared" si="69"/>
        <v>3.1611160878100355</v>
      </c>
      <c r="G536" s="14">
        <f t="shared" si="70"/>
        <v>1622.673701942216</v>
      </c>
      <c r="H536" s="14">
        <f t="shared" si="65"/>
        <v>3.1611160878101145</v>
      </c>
      <c r="I536" s="15">
        <f t="shared" si="66"/>
        <v>7.904787935331115E-14</v>
      </c>
    </row>
    <row r="537" spans="1:9" ht="12.75">
      <c r="A537" s="9">
        <v>516</v>
      </c>
      <c r="B537" s="41">
        <f ca="1" t="shared" si="67"/>
        <v>0.13224089247457016</v>
      </c>
      <c r="C537" s="14">
        <f t="shared" si="71"/>
        <v>6.743766921972946</v>
      </c>
      <c r="D537" s="14">
        <f t="shared" si="68"/>
        <v>1626.256352776379</v>
      </c>
      <c r="E537" s="41">
        <f ca="1" t="shared" si="64"/>
        <v>0.6439257237742717</v>
      </c>
      <c r="F537" s="14">
        <f t="shared" si="69"/>
        <v>0.880343790567399</v>
      </c>
      <c r="G537" s="14">
        <f t="shared" si="70"/>
        <v>1627.1366965669463</v>
      </c>
      <c r="H537" s="14">
        <f t="shared" si="65"/>
        <v>0.8803437905673945</v>
      </c>
      <c r="I537" s="15">
        <f t="shared" si="66"/>
        <v>-4.440892098500626E-15</v>
      </c>
    </row>
    <row r="538" spans="1:9" ht="12.75">
      <c r="A538" s="9">
        <v>517</v>
      </c>
      <c r="B538" s="41">
        <f ca="1" t="shared" si="67"/>
        <v>0.6077711957939593</v>
      </c>
      <c r="C538" s="14">
        <f t="shared" si="71"/>
        <v>1.6598559685014456</v>
      </c>
      <c r="D538" s="14">
        <f t="shared" si="68"/>
        <v>1627.9162087448804</v>
      </c>
      <c r="E538" s="41">
        <f ca="1" t="shared" si="64"/>
        <v>0.0055424700869335375</v>
      </c>
      <c r="F538" s="14">
        <f t="shared" si="69"/>
        <v>10.390630027046734</v>
      </c>
      <c r="G538" s="14">
        <f t="shared" si="70"/>
        <v>1638.306838771927</v>
      </c>
      <c r="H538" s="14">
        <f t="shared" si="65"/>
        <v>10.390630027046655</v>
      </c>
      <c r="I538" s="15">
        <f t="shared" si="66"/>
        <v>-7.993605777301127E-14</v>
      </c>
    </row>
    <row r="539" spans="1:9" ht="12.75">
      <c r="A539" s="9">
        <v>518</v>
      </c>
      <c r="B539" s="41">
        <f ca="1" t="shared" si="67"/>
        <v>0.9253025602480189</v>
      </c>
      <c r="C539" s="14">
        <f t="shared" si="71"/>
        <v>0.2587816759755657</v>
      </c>
      <c r="D539" s="14">
        <f t="shared" si="68"/>
        <v>1628.174990420856</v>
      </c>
      <c r="E539" s="41">
        <f ca="1" t="shared" si="64"/>
        <v>0.6704810320201697</v>
      </c>
      <c r="F539" s="14">
        <f t="shared" si="69"/>
        <v>0.7995197319335767</v>
      </c>
      <c r="G539" s="14">
        <f t="shared" si="70"/>
        <v>1639.1063585038605</v>
      </c>
      <c r="H539" s="14">
        <f t="shared" si="65"/>
        <v>10.9313680830046</v>
      </c>
      <c r="I539" s="15">
        <f t="shared" si="66"/>
        <v>10.131848351071023</v>
      </c>
    </row>
    <row r="540" spans="1:9" ht="12.75">
      <c r="A540" s="9">
        <v>519</v>
      </c>
      <c r="B540" s="41">
        <f ca="1" t="shared" si="67"/>
        <v>0.4873957820548058</v>
      </c>
      <c r="C540" s="14">
        <f t="shared" si="71"/>
        <v>2.395595972663069</v>
      </c>
      <c r="D540" s="14">
        <f t="shared" si="68"/>
        <v>1630.570586393519</v>
      </c>
      <c r="E540" s="41">
        <f ca="1" t="shared" si="64"/>
        <v>0.0354810257643845</v>
      </c>
      <c r="F540" s="14">
        <f t="shared" si="69"/>
        <v>6.67751442179872</v>
      </c>
      <c r="G540" s="14">
        <f t="shared" si="70"/>
        <v>1645.7838729256594</v>
      </c>
      <c r="H540" s="14">
        <f t="shared" si="65"/>
        <v>15.213286532140273</v>
      </c>
      <c r="I540" s="15">
        <f t="shared" si="66"/>
        <v>8.535772110341554</v>
      </c>
    </row>
    <row r="541" spans="1:9" ht="12.75">
      <c r="A541" s="9">
        <v>520</v>
      </c>
      <c r="B541" s="41">
        <f ca="1" t="shared" si="67"/>
        <v>0.21517931664617196</v>
      </c>
      <c r="C541" s="14">
        <f t="shared" si="71"/>
        <v>5.12094522517521</v>
      </c>
      <c r="D541" s="14">
        <f t="shared" si="68"/>
        <v>1635.6915316186944</v>
      </c>
      <c r="E541" s="41">
        <f ca="1" t="shared" si="64"/>
        <v>0.24007984462129767</v>
      </c>
      <c r="F541" s="14">
        <f t="shared" si="69"/>
        <v>2.8535674500915253</v>
      </c>
      <c r="G541" s="14">
        <f t="shared" si="70"/>
        <v>1648.6374403757509</v>
      </c>
      <c r="H541" s="14">
        <f t="shared" si="65"/>
        <v>12.945908757056486</v>
      </c>
      <c r="I541" s="15">
        <f t="shared" si="66"/>
        <v>10.092341306964961</v>
      </c>
    </row>
    <row r="542" spans="1:9" ht="12.75">
      <c r="A542" s="9">
        <v>521</v>
      </c>
      <c r="B542" s="41">
        <f ca="1" t="shared" si="67"/>
        <v>0.4327465484488999</v>
      </c>
      <c r="C542" s="14">
        <f t="shared" si="71"/>
        <v>2.7920102027075884</v>
      </c>
      <c r="D542" s="14">
        <f t="shared" si="68"/>
        <v>1638.483541821402</v>
      </c>
      <c r="E542" s="41">
        <f ca="1" t="shared" si="64"/>
        <v>0.07107511993123117</v>
      </c>
      <c r="F542" s="14">
        <f t="shared" si="69"/>
        <v>5.288035868113362</v>
      </c>
      <c r="G542" s="14">
        <f t="shared" si="70"/>
        <v>1653.9254762438643</v>
      </c>
      <c r="H542" s="14">
        <f t="shared" si="65"/>
        <v>15.441934422462282</v>
      </c>
      <c r="I542" s="15">
        <f t="shared" si="66"/>
        <v>10.15389855434892</v>
      </c>
    </row>
    <row r="543" spans="1:9" ht="12.75">
      <c r="A543" s="9">
        <v>522</v>
      </c>
      <c r="B543" s="41">
        <f ca="1" t="shared" si="67"/>
        <v>0.6536219753129466</v>
      </c>
      <c r="C543" s="14">
        <f t="shared" si="71"/>
        <v>1.4174203801390557</v>
      </c>
      <c r="D543" s="14">
        <f t="shared" si="68"/>
        <v>1639.900962201541</v>
      </c>
      <c r="E543" s="41">
        <f ca="1" t="shared" si="64"/>
        <v>0.12441296691985859</v>
      </c>
      <c r="F543" s="14">
        <f t="shared" si="69"/>
        <v>4.168297736838077</v>
      </c>
      <c r="G543" s="14">
        <f t="shared" si="70"/>
        <v>1658.0937739807023</v>
      </c>
      <c r="H543" s="14">
        <f t="shared" si="65"/>
        <v>18.192811779161275</v>
      </c>
      <c r="I543" s="15">
        <f t="shared" si="66"/>
        <v>14.024514042323197</v>
      </c>
    </row>
    <row r="544" spans="1:9" ht="12.75">
      <c r="A544" s="9">
        <v>523</v>
      </c>
      <c r="B544" s="41">
        <f ca="1" t="shared" si="67"/>
        <v>0.4499992154541608</v>
      </c>
      <c r="C544" s="14">
        <f t="shared" si="71"/>
        <v>2.6616981321816326</v>
      </c>
      <c r="D544" s="14">
        <f t="shared" si="68"/>
        <v>1642.5626603337225</v>
      </c>
      <c r="E544" s="41">
        <f ca="1" t="shared" si="64"/>
        <v>0.2939530685232583</v>
      </c>
      <c r="F544" s="14">
        <f t="shared" si="69"/>
        <v>2.448670310518181</v>
      </c>
      <c r="G544" s="14">
        <f t="shared" si="70"/>
        <v>1660.5424442912204</v>
      </c>
      <c r="H544" s="14">
        <f t="shared" si="65"/>
        <v>17.97978395749783</v>
      </c>
      <c r="I544" s="15">
        <f t="shared" si="66"/>
        <v>15.531113646979648</v>
      </c>
    </row>
    <row r="545" spans="1:9" ht="12.75">
      <c r="A545" s="9">
        <v>524</v>
      </c>
      <c r="B545" s="41">
        <f ca="1" t="shared" si="67"/>
        <v>0.4115913524300432</v>
      </c>
      <c r="C545" s="14">
        <f t="shared" si="71"/>
        <v>2.9590809496270998</v>
      </c>
      <c r="D545" s="14">
        <f t="shared" si="68"/>
        <v>1645.5217412833497</v>
      </c>
      <c r="E545" s="41">
        <f ca="1" t="shared" si="64"/>
        <v>0.9609085252080769</v>
      </c>
      <c r="F545" s="14">
        <f t="shared" si="69"/>
        <v>0.07975212326158494</v>
      </c>
      <c r="G545" s="14">
        <f t="shared" si="70"/>
        <v>1660.622196414482</v>
      </c>
      <c r="H545" s="14">
        <f t="shared" si="65"/>
        <v>15.100455131132321</v>
      </c>
      <c r="I545" s="15">
        <f t="shared" si="66"/>
        <v>15.020703007870736</v>
      </c>
    </row>
    <row r="546" spans="1:9" ht="12.75">
      <c r="A546" s="9">
        <v>525</v>
      </c>
      <c r="B546" s="41">
        <f ca="1" t="shared" si="67"/>
        <v>0.3516139155231066</v>
      </c>
      <c r="C546" s="14">
        <f t="shared" si="71"/>
        <v>3.4840717874784084</v>
      </c>
      <c r="D546" s="14">
        <f t="shared" si="68"/>
        <v>1649.005813070828</v>
      </c>
      <c r="E546" s="41">
        <f ca="1" t="shared" si="64"/>
        <v>0.9474340272401189</v>
      </c>
      <c r="F546" s="14">
        <f t="shared" si="69"/>
        <v>0.10799594538466557</v>
      </c>
      <c r="G546" s="14">
        <f t="shared" si="70"/>
        <v>1660.7301923598666</v>
      </c>
      <c r="H546" s="14">
        <f t="shared" si="65"/>
        <v>11.724379289038552</v>
      </c>
      <c r="I546" s="15">
        <f t="shared" si="66"/>
        <v>11.616383343653887</v>
      </c>
    </row>
    <row r="547" spans="1:9" ht="12.75">
      <c r="A547" s="9">
        <v>526</v>
      </c>
      <c r="B547" s="41">
        <f ca="1" t="shared" si="67"/>
        <v>0.5876326531835376</v>
      </c>
      <c r="C547" s="14">
        <f t="shared" si="71"/>
        <v>1.7721775526610584</v>
      </c>
      <c r="D547" s="14">
        <f t="shared" si="68"/>
        <v>1650.7779906234891</v>
      </c>
      <c r="E547" s="41">
        <f ca="1" t="shared" si="64"/>
        <v>0.716804409635194</v>
      </c>
      <c r="F547" s="14">
        <f t="shared" si="69"/>
        <v>0.6659045310110515</v>
      </c>
      <c r="G547" s="14">
        <f t="shared" si="70"/>
        <v>1661.3960968908777</v>
      </c>
      <c r="H547" s="14">
        <f t="shared" si="65"/>
        <v>10.618106267388612</v>
      </c>
      <c r="I547" s="15">
        <f t="shared" si="66"/>
        <v>9.95220173637756</v>
      </c>
    </row>
    <row r="548" spans="1:9" ht="12.75">
      <c r="A548" s="9">
        <v>527</v>
      </c>
      <c r="B548" s="41">
        <f ca="1" t="shared" si="67"/>
        <v>0.47656820136983846</v>
      </c>
      <c r="C548" s="14">
        <f t="shared" si="71"/>
        <v>2.4704814542923854</v>
      </c>
      <c r="D548" s="14">
        <f t="shared" si="68"/>
        <v>1653.2484720777816</v>
      </c>
      <c r="E548" s="41">
        <f ca="1" t="shared" si="64"/>
        <v>0.3308731776203681</v>
      </c>
      <c r="F548" s="14">
        <f t="shared" si="69"/>
        <v>2.2120402524173097</v>
      </c>
      <c r="G548" s="14">
        <f t="shared" si="70"/>
        <v>1663.6081371432952</v>
      </c>
      <c r="H548" s="14">
        <f t="shared" si="65"/>
        <v>10.359665065513582</v>
      </c>
      <c r="I548" s="15">
        <f t="shared" si="66"/>
        <v>8.147624813096272</v>
      </c>
    </row>
    <row r="549" spans="1:9" ht="12.75">
      <c r="A549" s="9">
        <v>528</v>
      </c>
      <c r="B549" s="41">
        <f ca="1" t="shared" si="67"/>
        <v>0.9391370778129895</v>
      </c>
      <c r="C549" s="14">
        <f t="shared" si="71"/>
        <v>0.20931275888961137</v>
      </c>
      <c r="D549" s="14">
        <f t="shared" si="68"/>
        <v>1653.4577848366712</v>
      </c>
      <c r="E549" s="41">
        <f ca="1" t="shared" si="64"/>
        <v>0.028929798001997797</v>
      </c>
      <c r="F549" s="14">
        <f t="shared" si="69"/>
        <v>7.085766284641309</v>
      </c>
      <c r="G549" s="14">
        <f t="shared" si="70"/>
        <v>1670.6939034279364</v>
      </c>
      <c r="H549" s="14">
        <f t="shared" si="65"/>
        <v>17.236118591265267</v>
      </c>
      <c r="I549" s="15">
        <f t="shared" si="66"/>
        <v>10.150352306623958</v>
      </c>
    </row>
    <row r="550" spans="1:9" ht="12.75">
      <c r="A550" s="9">
        <v>529</v>
      </c>
      <c r="B550" s="41">
        <f ca="1" t="shared" si="67"/>
        <v>0.9595487027876808</v>
      </c>
      <c r="C550" s="14">
        <f t="shared" si="71"/>
        <v>0.13764068771776186</v>
      </c>
      <c r="D550" s="14">
        <f t="shared" si="68"/>
        <v>1653.595425524389</v>
      </c>
      <c r="E550" s="41">
        <f ca="1" t="shared" si="64"/>
        <v>0.173487180816414</v>
      </c>
      <c r="F550" s="14">
        <f t="shared" si="69"/>
        <v>3.503303136218539</v>
      </c>
      <c r="G550" s="14">
        <f t="shared" si="70"/>
        <v>1674.197206564155</v>
      </c>
      <c r="H550" s="14">
        <f t="shared" si="65"/>
        <v>20.601781039766138</v>
      </c>
      <c r="I550" s="15">
        <f t="shared" si="66"/>
        <v>17.0984779035476</v>
      </c>
    </row>
    <row r="551" spans="1:9" ht="12.75">
      <c r="A551" s="9">
        <v>530</v>
      </c>
      <c r="B551" s="41">
        <f ca="1" t="shared" si="67"/>
        <v>0.469478487089175</v>
      </c>
      <c r="C551" s="14">
        <f t="shared" si="71"/>
        <v>2.520442674266516</v>
      </c>
      <c r="D551" s="14">
        <f t="shared" si="68"/>
        <v>1656.1158681986553</v>
      </c>
      <c r="E551" s="41">
        <f ca="1" t="shared" si="64"/>
        <v>0.210361690273986</v>
      </c>
      <c r="F551" s="14">
        <f t="shared" si="69"/>
        <v>3.117853790288148</v>
      </c>
      <c r="G551" s="14">
        <f t="shared" si="70"/>
        <v>1677.3150603544432</v>
      </c>
      <c r="H551" s="14">
        <f t="shared" si="65"/>
        <v>21.19919215578784</v>
      </c>
      <c r="I551" s="15">
        <f t="shared" si="66"/>
        <v>18.081338365499693</v>
      </c>
    </row>
    <row r="552" spans="1:9" ht="12.75">
      <c r="A552" s="9">
        <v>531</v>
      </c>
      <c r="B552" s="41">
        <f ca="1" t="shared" si="67"/>
        <v>0.016317905660023335</v>
      </c>
      <c r="C552" s="14">
        <f t="shared" si="71"/>
        <v>13.718307557788547</v>
      </c>
      <c r="D552" s="14">
        <f t="shared" si="68"/>
        <v>1669.834175756444</v>
      </c>
      <c r="E552" s="41">
        <f ca="1" t="shared" si="64"/>
        <v>0.12035424444458548</v>
      </c>
      <c r="F552" s="14">
        <f t="shared" si="69"/>
        <v>4.234631695733919</v>
      </c>
      <c r="G552" s="14">
        <f t="shared" si="70"/>
        <v>1681.549692050177</v>
      </c>
      <c r="H552" s="14">
        <f t="shared" si="65"/>
        <v>11.715516293733117</v>
      </c>
      <c r="I552" s="15">
        <f t="shared" si="66"/>
        <v>7.480884597999198</v>
      </c>
    </row>
    <row r="553" spans="1:9" ht="12.75">
      <c r="A553" s="9">
        <v>532</v>
      </c>
      <c r="B553" s="41">
        <f ca="1" t="shared" si="67"/>
        <v>0.658059768954858</v>
      </c>
      <c r="C553" s="14">
        <f t="shared" si="71"/>
        <v>1.3948650583470115</v>
      </c>
      <c r="D553" s="14">
        <f t="shared" si="68"/>
        <v>1671.229040814791</v>
      </c>
      <c r="E553" s="41">
        <f ca="1" t="shared" si="64"/>
        <v>0.0666845562818903</v>
      </c>
      <c r="F553" s="14">
        <f t="shared" si="69"/>
        <v>5.415563785743457</v>
      </c>
      <c r="G553" s="14">
        <f t="shared" si="70"/>
        <v>1686.9652558359205</v>
      </c>
      <c r="H553" s="14">
        <f t="shared" si="65"/>
        <v>15.73621502112951</v>
      </c>
      <c r="I553" s="15">
        <f t="shared" si="66"/>
        <v>10.320651235386054</v>
      </c>
    </row>
    <row r="554" spans="1:9" ht="12.75">
      <c r="A554" s="9">
        <v>533</v>
      </c>
      <c r="B554" s="41">
        <f ca="1" t="shared" si="67"/>
        <v>0.013078783501573654</v>
      </c>
      <c r="C554" s="14">
        <f t="shared" si="71"/>
        <v>14.455879805817048</v>
      </c>
      <c r="D554" s="14">
        <f t="shared" si="68"/>
        <v>1685.684920620608</v>
      </c>
      <c r="E554" s="41">
        <f ca="1" t="shared" si="64"/>
        <v>0.5596024190567439</v>
      </c>
      <c r="F554" s="14">
        <f t="shared" si="69"/>
        <v>1.1610574267364635</v>
      </c>
      <c r="G554" s="14">
        <f t="shared" si="70"/>
        <v>1688.126313262657</v>
      </c>
      <c r="H554" s="14">
        <f t="shared" si="65"/>
        <v>2.4413926420490952</v>
      </c>
      <c r="I554" s="15">
        <f t="shared" si="66"/>
        <v>1.2803352153126317</v>
      </c>
    </row>
    <row r="555" spans="1:9" ht="12.75">
      <c r="A555" s="9">
        <v>534</v>
      </c>
      <c r="B555" s="41">
        <f ca="1" t="shared" si="67"/>
        <v>0.027675567842735116</v>
      </c>
      <c r="C555" s="14">
        <f t="shared" si="71"/>
        <v>11.957350941139739</v>
      </c>
      <c r="D555" s="14">
        <f t="shared" si="68"/>
        <v>1697.6422715617477</v>
      </c>
      <c r="E555" s="41">
        <f ca="1" t="shared" si="64"/>
        <v>0.6847926153567923</v>
      </c>
      <c r="F555" s="14">
        <f t="shared" si="69"/>
        <v>0.7572784757245854</v>
      </c>
      <c r="G555" s="14">
        <f t="shared" si="70"/>
        <v>1698.3995500374724</v>
      </c>
      <c r="H555" s="14">
        <f t="shared" si="65"/>
        <v>0.7572784757246609</v>
      </c>
      <c r="I555" s="15">
        <f t="shared" si="66"/>
        <v>7.549516567451064E-14</v>
      </c>
    </row>
    <row r="556" spans="1:9" ht="12.75">
      <c r="A556" s="9">
        <v>535</v>
      </c>
      <c r="B556" s="41">
        <f ca="1" t="shared" si="67"/>
        <v>0.03663744512451306</v>
      </c>
      <c r="C556" s="14">
        <f t="shared" si="71"/>
        <v>11.022281569139553</v>
      </c>
      <c r="D556" s="14">
        <f t="shared" si="68"/>
        <v>1708.6645531308873</v>
      </c>
      <c r="E556" s="41">
        <f ca="1" t="shared" si="64"/>
        <v>0.0905685231254818</v>
      </c>
      <c r="F556" s="14">
        <f t="shared" si="69"/>
        <v>4.803297106341926</v>
      </c>
      <c r="G556" s="14">
        <f t="shared" si="70"/>
        <v>1713.4678502372292</v>
      </c>
      <c r="H556" s="14">
        <f t="shared" si="65"/>
        <v>4.803297106341915</v>
      </c>
      <c r="I556" s="15">
        <f t="shared" si="66"/>
        <v>-1.0658141036401503E-14</v>
      </c>
    </row>
    <row r="557" spans="1:9" ht="12.75">
      <c r="A557" s="9">
        <v>536</v>
      </c>
      <c r="B557" s="41">
        <f ca="1" t="shared" si="67"/>
        <v>0.87362033504176</v>
      </c>
      <c r="C557" s="14">
        <f t="shared" si="71"/>
        <v>0.45036465657005503</v>
      </c>
      <c r="D557" s="14">
        <f t="shared" si="68"/>
        <v>1709.1149177874572</v>
      </c>
      <c r="E557" s="41">
        <f ca="1" t="shared" si="64"/>
        <v>0.5802748438573593</v>
      </c>
      <c r="F557" s="14">
        <f t="shared" si="69"/>
        <v>1.0885068379248242</v>
      </c>
      <c r="G557" s="14">
        <f t="shared" si="70"/>
        <v>1714.556357075154</v>
      </c>
      <c r="H557" s="14">
        <f t="shared" si="65"/>
        <v>5.441439287696767</v>
      </c>
      <c r="I557" s="15">
        <f t="shared" si="66"/>
        <v>4.352932449771942</v>
      </c>
    </row>
    <row r="558" spans="1:9" ht="12.75">
      <c r="A558" s="9">
        <v>537</v>
      </c>
      <c r="B558" s="41">
        <f ca="1" t="shared" si="67"/>
        <v>0.3891316865222525</v>
      </c>
      <c r="C558" s="14">
        <f t="shared" si="71"/>
        <v>3.1461248896215457</v>
      </c>
      <c r="D558" s="14">
        <f t="shared" si="68"/>
        <v>1712.2610426770786</v>
      </c>
      <c r="E558" s="41">
        <f ca="1" t="shared" si="64"/>
        <v>0.7306149015216228</v>
      </c>
      <c r="F558" s="14">
        <f t="shared" si="69"/>
        <v>0.6277375370994049</v>
      </c>
      <c r="G558" s="14">
        <f t="shared" si="70"/>
        <v>1715.1840946122534</v>
      </c>
      <c r="H558" s="14">
        <f t="shared" si="65"/>
        <v>2.923051935174726</v>
      </c>
      <c r="I558" s="15">
        <f t="shared" si="66"/>
        <v>2.2953143980753214</v>
      </c>
    </row>
    <row r="559" spans="1:9" ht="12.75">
      <c r="A559" s="9">
        <v>538</v>
      </c>
      <c r="B559" s="41">
        <f ca="1" t="shared" si="67"/>
        <v>0.3529353227458021</v>
      </c>
      <c r="C559" s="14">
        <f t="shared" si="71"/>
        <v>3.471568201730879</v>
      </c>
      <c r="D559" s="14">
        <f t="shared" si="68"/>
        <v>1715.7326108788095</v>
      </c>
      <c r="E559" s="41">
        <f ca="1" t="shared" si="64"/>
        <v>0.1715221757358234</v>
      </c>
      <c r="F559" s="14">
        <f t="shared" si="69"/>
        <v>3.5260854323063975</v>
      </c>
      <c r="G559" s="14">
        <f t="shared" si="70"/>
        <v>1719.258696311116</v>
      </c>
      <c r="H559" s="14">
        <f t="shared" si="65"/>
        <v>3.526085432306445</v>
      </c>
      <c r="I559" s="15">
        <f t="shared" si="66"/>
        <v>4.75175454539567E-14</v>
      </c>
    </row>
    <row r="560" spans="1:9" ht="12.75">
      <c r="A560" s="9">
        <v>539</v>
      </c>
      <c r="B560" s="41">
        <f ca="1" t="shared" si="67"/>
        <v>0.5455800436129463</v>
      </c>
      <c r="C560" s="14">
        <f t="shared" si="71"/>
        <v>2.019685833591938</v>
      </c>
      <c r="D560" s="14">
        <f t="shared" si="68"/>
        <v>1717.7522967124014</v>
      </c>
      <c r="E560" s="41">
        <f ca="1" t="shared" si="64"/>
        <v>0.19610632269379247</v>
      </c>
      <c r="F560" s="14">
        <f t="shared" si="69"/>
        <v>3.2581966082158087</v>
      </c>
      <c r="G560" s="14">
        <f t="shared" si="70"/>
        <v>1722.5168929193317</v>
      </c>
      <c r="H560" s="14">
        <f t="shared" si="65"/>
        <v>4.764596206930264</v>
      </c>
      <c r="I560" s="15">
        <f t="shared" si="66"/>
        <v>1.5063995987144554</v>
      </c>
    </row>
    <row r="561" spans="1:9" ht="12.75">
      <c r="A561" s="9">
        <v>540</v>
      </c>
      <c r="B561" s="41">
        <f ca="1" t="shared" si="67"/>
        <v>0.9827241882744744</v>
      </c>
      <c r="C561" s="14">
        <f t="shared" si="71"/>
        <v>0.05808926606100509</v>
      </c>
      <c r="D561" s="14">
        <f t="shared" si="68"/>
        <v>1717.8103859784624</v>
      </c>
      <c r="E561" s="41">
        <f ca="1" t="shared" si="64"/>
        <v>0.2955895305287337</v>
      </c>
      <c r="F561" s="14">
        <f t="shared" si="69"/>
        <v>2.4375670164648473</v>
      </c>
      <c r="G561" s="14">
        <f t="shared" si="70"/>
        <v>1724.9544599357964</v>
      </c>
      <c r="H561" s="14">
        <f t="shared" si="65"/>
        <v>7.144073957334058</v>
      </c>
      <c r="I561" s="15">
        <f t="shared" si="66"/>
        <v>4.706506940869211</v>
      </c>
    </row>
    <row r="562" spans="1:9" ht="12.75">
      <c r="A562" s="9">
        <v>541</v>
      </c>
      <c r="B562" s="41">
        <f ca="1" t="shared" si="67"/>
        <v>0.7680247833406246</v>
      </c>
      <c r="C562" s="14">
        <f t="shared" si="71"/>
        <v>0.8797775879345257</v>
      </c>
      <c r="D562" s="14">
        <f t="shared" si="68"/>
        <v>1718.690163566397</v>
      </c>
      <c r="E562" s="41">
        <f ca="1" t="shared" si="64"/>
        <v>0.3351068386651592</v>
      </c>
      <c r="F562" s="14">
        <f t="shared" si="69"/>
        <v>2.186611753226303</v>
      </c>
      <c r="G562" s="14">
        <f t="shared" si="70"/>
        <v>1727.1410716890227</v>
      </c>
      <c r="H562" s="14">
        <f t="shared" si="65"/>
        <v>8.450908122625833</v>
      </c>
      <c r="I562" s="15">
        <f t="shared" si="66"/>
        <v>6.2642963693995295</v>
      </c>
    </row>
    <row r="563" spans="1:9" ht="12.75">
      <c r="A563" s="9">
        <v>542</v>
      </c>
      <c r="B563" s="41">
        <f ca="1" t="shared" si="67"/>
        <v>0.17570071253266883</v>
      </c>
      <c r="C563" s="14">
        <f t="shared" si="71"/>
        <v>5.796577428012109</v>
      </c>
      <c r="D563" s="14">
        <f t="shared" si="68"/>
        <v>1724.486740994409</v>
      </c>
      <c r="E563" s="41">
        <f ca="1" t="shared" si="64"/>
        <v>0.7562492393685638</v>
      </c>
      <c r="F563" s="14">
        <f t="shared" si="69"/>
        <v>0.5587685508624526</v>
      </c>
      <c r="G563" s="14">
        <f t="shared" si="70"/>
        <v>1727.6998402398851</v>
      </c>
      <c r="H563" s="14">
        <f t="shared" si="65"/>
        <v>3.213099245476087</v>
      </c>
      <c r="I563" s="15">
        <f t="shared" si="66"/>
        <v>2.6543306946136345</v>
      </c>
    </row>
    <row r="564" spans="1:9" ht="12.75">
      <c r="A564" s="9">
        <v>543</v>
      </c>
      <c r="B564" s="41">
        <f ca="1" t="shared" si="67"/>
        <v>0.5932149856137392</v>
      </c>
      <c r="C564" s="14">
        <f t="shared" si="71"/>
        <v>1.740661355693833</v>
      </c>
      <c r="D564" s="14">
        <f t="shared" si="68"/>
        <v>1726.227402350103</v>
      </c>
      <c r="E564" s="41">
        <f ca="1" t="shared" si="64"/>
        <v>0.10045259365027681</v>
      </c>
      <c r="F564" s="14">
        <f t="shared" si="69"/>
        <v>4.59613873548633</v>
      </c>
      <c r="G564" s="14">
        <f t="shared" si="70"/>
        <v>1732.2959789753716</v>
      </c>
      <c r="H564" s="14">
        <f t="shared" si="65"/>
        <v>6.0685766252686335</v>
      </c>
      <c r="I564" s="15">
        <f t="shared" si="66"/>
        <v>1.4724378897823032</v>
      </c>
    </row>
    <row r="565" spans="1:9" ht="12.75">
      <c r="A565" s="9">
        <v>544</v>
      </c>
      <c r="B565" s="41">
        <f ca="1" t="shared" si="67"/>
        <v>0.2637594835541812</v>
      </c>
      <c r="C565" s="14">
        <f t="shared" si="71"/>
        <v>4.442392127449177</v>
      </c>
      <c r="D565" s="14">
        <f t="shared" si="68"/>
        <v>1730.6697944775522</v>
      </c>
      <c r="E565" s="41">
        <f ca="1" t="shared" si="64"/>
        <v>0.09448010646509014</v>
      </c>
      <c r="F565" s="14">
        <f t="shared" si="69"/>
        <v>4.718731960480934</v>
      </c>
      <c r="G565" s="14">
        <f t="shared" si="70"/>
        <v>1737.0147109358525</v>
      </c>
      <c r="H565" s="14">
        <f t="shared" si="65"/>
        <v>6.344916458300304</v>
      </c>
      <c r="I565" s="15">
        <f t="shared" si="66"/>
        <v>1.62618449781937</v>
      </c>
    </row>
    <row r="566" spans="1:9" ht="12.75">
      <c r="A566" s="9">
        <v>545</v>
      </c>
      <c r="B566" s="41">
        <f ca="1" t="shared" si="67"/>
        <v>0.1609869089179874</v>
      </c>
      <c r="C566" s="14">
        <f t="shared" si="71"/>
        <v>6.088107427906665</v>
      </c>
      <c r="D566" s="14">
        <f t="shared" si="68"/>
        <v>1736.7579019054588</v>
      </c>
      <c r="E566" s="41">
        <f ca="1" t="shared" si="64"/>
        <v>0.09722870920542359</v>
      </c>
      <c r="F566" s="14">
        <f t="shared" si="69"/>
        <v>4.661378497861707</v>
      </c>
      <c r="G566" s="14">
        <f t="shared" si="70"/>
        <v>1741.6760894337142</v>
      </c>
      <c r="H566" s="14">
        <f t="shared" si="65"/>
        <v>4.91818752825543</v>
      </c>
      <c r="I566" s="15">
        <f t="shared" si="66"/>
        <v>0.2568090303937227</v>
      </c>
    </row>
    <row r="567" spans="1:9" ht="12.75">
      <c r="A567" s="9">
        <v>546</v>
      </c>
      <c r="B567" s="41">
        <f ca="1" t="shared" si="67"/>
        <v>0.8278128153863067</v>
      </c>
      <c r="C567" s="14">
        <f t="shared" si="71"/>
        <v>0.6298940617606995</v>
      </c>
      <c r="D567" s="14">
        <f t="shared" si="68"/>
        <v>1737.3877959672195</v>
      </c>
      <c r="E567" s="41">
        <f ca="1" t="shared" si="64"/>
        <v>0.575082568140638</v>
      </c>
      <c r="F567" s="14">
        <f t="shared" si="69"/>
        <v>1.106483303454977</v>
      </c>
      <c r="G567" s="14">
        <f t="shared" si="70"/>
        <v>1742.7825727371692</v>
      </c>
      <c r="H567" s="14">
        <f t="shared" si="65"/>
        <v>5.394776769949658</v>
      </c>
      <c r="I567" s="15">
        <f t="shared" si="66"/>
        <v>4.288293466494681</v>
      </c>
    </row>
    <row r="568" spans="1:9" ht="12.75">
      <c r="A568" s="9">
        <v>547</v>
      </c>
      <c r="B568" s="41">
        <f ca="1" t="shared" si="67"/>
        <v>0.9043495047159542</v>
      </c>
      <c r="C568" s="14">
        <f t="shared" si="71"/>
        <v>0.33513124349101525</v>
      </c>
      <c r="D568" s="14">
        <f t="shared" si="68"/>
        <v>1737.7229272107106</v>
      </c>
      <c r="E568" s="41">
        <f ca="1" t="shared" si="64"/>
        <v>0.3053012682586438</v>
      </c>
      <c r="F568" s="14">
        <f t="shared" si="69"/>
        <v>2.37291245022182</v>
      </c>
      <c r="G568" s="14">
        <f t="shared" si="70"/>
        <v>1745.155485187391</v>
      </c>
      <c r="H568" s="14">
        <f t="shared" si="65"/>
        <v>7.4325579766803</v>
      </c>
      <c r="I568" s="15">
        <f t="shared" si="66"/>
        <v>5.05964552645848</v>
      </c>
    </row>
    <row r="569" spans="1:9" ht="12.75">
      <c r="A569" s="9">
        <v>548</v>
      </c>
      <c r="B569" s="41">
        <f ca="1" t="shared" si="67"/>
        <v>0.7775881297734157</v>
      </c>
      <c r="C569" s="14">
        <f t="shared" si="71"/>
        <v>0.8385276372050231</v>
      </c>
      <c r="D569" s="14">
        <f t="shared" si="68"/>
        <v>1738.5614548479157</v>
      </c>
      <c r="E569" s="41">
        <f ca="1" t="shared" si="64"/>
        <v>0.8772114829720251</v>
      </c>
      <c r="F569" s="14">
        <f t="shared" si="69"/>
        <v>0.26201434408139757</v>
      </c>
      <c r="G569" s="14">
        <f t="shared" si="70"/>
        <v>1745.4174995314722</v>
      </c>
      <c r="H569" s="14">
        <f t="shared" si="65"/>
        <v>6.856044683556547</v>
      </c>
      <c r="I569" s="15">
        <f t="shared" si="66"/>
        <v>6.594030339475149</v>
      </c>
    </row>
    <row r="570" spans="1:9" ht="12.75">
      <c r="A570" s="9">
        <v>549</v>
      </c>
      <c r="B570" s="41">
        <f ca="1" t="shared" si="67"/>
        <v>0.5103926546308699</v>
      </c>
      <c r="C570" s="14">
        <f t="shared" si="71"/>
        <v>2.2419164615077087</v>
      </c>
      <c r="D570" s="14">
        <f t="shared" si="68"/>
        <v>1740.8033713094235</v>
      </c>
      <c r="E570" s="41">
        <f ca="1" t="shared" si="64"/>
        <v>0.06767802509754323</v>
      </c>
      <c r="F570" s="14">
        <f t="shared" si="69"/>
        <v>5.385987488221505</v>
      </c>
      <c r="G570" s="14">
        <f t="shared" si="70"/>
        <v>1750.8034870196936</v>
      </c>
      <c r="H570" s="14">
        <f t="shared" si="65"/>
        <v>10.000115710270165</v>
      </c>
      <c r="I570" s="15">
        <f t="shared" si="66"/>
        <v>4.61412822204866</v>
      </c>
    </row>
    <row r="571" spans="1:9" ht="12.75">
      <c r="A571" s="9">
        <v>550</v>
      </c>
      <c r="B571" s="41">
        <f ca="1" t="shared" si="67"/>
        <v>0.6089297490738856</v>
      </c>
      <c r="C571" s="14">
        <f t="shared" si="71"/>
        <v>1.6535079082818964</v>
      </c>
      <c r="D571" s="14">
        <f t="shared" si="68"/>
        <v>1742.4568792177054</v>
      </c>
      <c r="E571" s="41">
        <f ca="1" t="shared" si="64"/>
        <v>0.021266301906638585</v>
      </c>
      <c r="F571" s="14">
        <f t="shared" si="69"/>
        <v>7.701263058344107</v>
      </c>
      <c r="G571" s="14">
        <f t="shared" si="70"/>
        <v>1758.5047500780377</v>
      </c>
      <c r="H571" s="14">
        <f t="shared" si="65"/>
        <v>16.047870860332296</v>
      </c>
      <c r="I571" s="15">
        <f t="shared" si="66"/>
        <v>8.346607801988188</v>
      </c>
    </row>
    <row r="572" spans="1:9" ht="12.75">
      <c r="A572" s="9">
        <v>551</v>
      </c>
      <c r="B572" s="41">
        <f ca="1" t="shared" si="67"/>
        <v>0.2798490584206368</v>
      </c>
      <c r="C572" s="14">
        <f t="shared" si="71"/>
        <v>4.245016327454419</v>
      </c>
      <c r="D572" s="14">
        <f t="shared" si="68"/>
        <v>1746.7018955451597</v>
      </c>
      <c r="E572" s="41">
        <f ca="1" t="shared" si="64"/>
        <v>0.20576417262009028</v>
      </c>
      <c r="F572" s="14">
        <f t="shared" si="69"/>
        <v>3.16204911815015</v>
      </c>
      <c r="G572" s="14">
        <f t="shared" si="70"/>
        <v>1761.6667991961879</v>
      </c>
      <c r="H572" s="14">
        <f t="shared" si="65"/>
        <v>14.96490365102818</v>
      </c>
      <c r="I572" s="15">
        <f t="shared" si="66"/>
        <v>11.80285453287803</v>
      </c>
    </row>
    <row r="573" spans="1:9" ht="12.75">
      <c r="A573" s="9">
        <v>552</v>
      </c>
      <c r="B573" s="41">
        <f ca="1" t="shared" si="67"/>
        <v>0.9978687019711252</v>
      </c>
      <c r="C573" s="14">
        <f t="shared" si="71"/>
        <v>0.007111908255925287</v>
      </c>
      <c r="D573" s="14">
        <f t="shared" si="68"/>
        <v>1746.7090074534156</v>
      </c>
      <c r="E573" s="41">
        <f ca="1" t="shared" si="64"/>
        <v>0.382037922530559</v>
      </c>
      <c r="F573" s="14">
        <f t="shared" si="69"/>
        <v>1.9244708033253135</v>
      </c>
      <c r="G573" s="14">
        <f t="shared" si="70"/>
        <v>1763.591269999513</v>
      </c>
      <c r="H573" s="14">
        <f t="shared" si="65"/>
        <v>16.882262546097536</v>
      </c>
      <c r="I573" s="15">
        <f t="shared" si="66"/>
        <v>14.957791742772223</v>
      </c>
    </row>
    <row r="574" spans="1:9" ht="12.75">
      <c r="A574" s="9">
        <v>553</v>
      </c>
      <c r="B574" s="41">
        <f ca="1" t="shared" si="67"/>
        <v>0.9770681744936331</v>
      </c>
      <c r="C574" s="14">
        <f t="shared" si="71"/>
        <v>0.07732949984508254</v>
      </c>
      <c r="D574" s="14">
        <f t="shared" si="68"/>
        <v>1746.7863369532606</v>
      </c>
      <c r="E574" s="41">
        <f ca="1" t="shared" si="64"/>
        <v>0.9631575919888535</v>
      </c>
      <c r="F574" s="14">
        <f t="shared" si="69"/>
        <v>0.07507646729525466</v>
      </c>
      <c r="G574" s="14">
        <f t="shared" si="70"/>
        <v>1763.6663464668084</v>
      </c>
      <c r="H574" s="14">
        <f t="shared" si="65"/>
        <v>16.880009513547748</v>
      </c>
      <c r="I574" s="15">
        <f t="shared" si="66"/>
        <v>16.804933046252494</v>
      </c>
    </row>
    <row r="575" spans="1:9" ht="12.75">
      <c r="A575" s="9">
        <v>554</v>
      </c>
      <c r="B575" s="41">
        <f ca="1" t="shared" si="67"/>
        <v>0.00578003677573502</v>
      </c>
      <c r="C575" s="14">
        <f t="shared" si="71"/>
        <v>17.177817445780597</v>
      </c>
      <c r="D575" s="14">
        <f t="shared" si="68"/>
        <v>1763.9641543990413</v>
      </c>
      <c r="E575" s="41">
        <f ca="1" t="shared" si="64"/>
        <v>0.09833538647713969</v>
      </c>
      <c r="F575" s="14">
        <f t="shared" si="69"/>
        <v>4.63874266419972</v>
      </c>
      <c r="G575" s="14">
        <f t="shared" si="70"/>
        <v>1768.602897063241</v>
      </c>
      <c r="H575" s="14">
        <f t="shared" si="65"/>
        <v>4.638742664199754</v>
      </c>
      <c r="I575" s="15">
        <f t="shared" si="66"/>
        <v>3.375077994860476E-14</v>
      </c>
    </row>
    <row r="576" spans="1:9" ht="12.75">
      <c r="A576" s="9">
        <v>555</v>
      </c>
      <c r="B576" s="41">
        <f ca="1" t="shared" si="67"/>
        <v>0.5766005959715687</v>
      </c>
      <c r="C576" s="14">
        <f t="shared" si="71"/>
        <v>1.8353515339405662</v>
      </c>
      <c r="D576" s="14">
        <f t="shared" si="68"/>
        <v>1765.799505932982</v>
      </c>
      <c r="E576" s="41">
        <f ca="1" t="shared" si="64"/>
        <v>0.7600943904272963</v>
      </c>
      <c r="F576" s="14">
        <f t="shared" si="69"/>
        <v>0.5486253109660634</v>
      </c>
      <c r="G576" s="14">
        <f t="shared" si="70"/>
        <v>1769.1515223742072</v>
      </c>
      <c r="H576" s="14">
        <f t="shared" si="65"/>
        <v>3.3520164412252598</v>
      </c>
      <c r="I576" s="15">
        <f t="shared" si="66"/>
        <v>2.8033911302591963</v>
      </c>
    </row>
    <row r="577" spans="1:9" ht="12.75">
      <c r="A577" s="9">
        <v>556</v>
      </c>
      <c r="B577" s="41">
        <f ca="1" t="shared" si="67"/>
        <v>0.026612898238058402</v>
      </c>
      <c r="C577" s="14">
        <f t="shared" si="71"/>
        <v>12.087864281836772</v>
      </c>
      <c r="D577" s="14">
        <f t="shared" si="68"/>
        <v>1777.8873702148187</v>
      </c>
      <c r="E577" s="41">
        <f ca="1" t="shared" si="64"/>
        <v>0.8793960663262832</v>
      </c>
      <c r="F577" s="14">
        <f t="shared" si="69"/>
        <v>0.25703979075812944</v>
      </c>
      <c r="G577" s="14">
        <f t="shared" si="70"/>
        <v>1778.144410005577</v>
      </c>
      <c r="H577" s="14">
        <f t="shared" si="65"/>
        <v>0.25703979075819916</v>
      </c>
      <c r="I577" s="15">
        <f t="shared" si="66"/>
        <v>6.972200594645983E-14</v>
      </c>
    </row>
    <row r="578" spans="1:9" ht="12.75">
      <c r="A578" s="9">
        <v>557</v>
      </c>
      <c r="B578" s="41">
        <f ca="1" t="shared" si="67"/>
        <v>0.015050940423402714</v>
      </c>
      <c r="C578" s="14">
        <f t="shared" si="71"/>
        <v>13.987716010448759</v>
      </c>
      <c r="D578" s="14">
        <f t="shared" si="68"/>
        <v>1791.8750862252675</v>
      </c>
      <c r="E578" s="41">
        <f ca="1" t="shared" si="64"/>
        <v>0.12785541890503271</v>
      </c>
      <c r="F578" s="14">
        <f t="shared" si="69"/>
        <v>4.113710386555645</v>
      </c>
      <c r="G578" s="14">
        <f t="shared" si="70"/>
        <v>1795.988796611823</v>
      </c>
      <c r="H578" s="14">
        <f t="shared" si="65"/>
        <v>4.113710386555567</v>
      </c>
      <c r="I578" s="15">
        <f t="shared" si="66"/>
        <v>-7.72715225139109E-14</v>
      </c>
    </row>
    <row r="579" spans="1:9" ht="12.75">
      <c r="A579" s="9">
        <v>558</v>
      </c>
      <c r="B579" s="41">
        <f ca="1" t="shared" si="67"/>
        <v>0.8921498547948705</v>
      </c>
      <c r="C579" s="14">
        <f t="shared" si="71"/>
        <v>0.3804038728778747</v>
      </c>
      <c r="D579" s="14">
        <f t="shared" si="68"/>
        <v>1792.2554900981454</v>
      </c>
      <c r="E579" s="41">
        <f ca="1" t="shared" si="64"/>
        <v>0.980136088831983</v>
      </c>
      <c r="F579" s="14">
        <f t="shared" si="69"/>
        <v>0.04012770160689348</v>
      </c>
      <c r="G579" s="14">
        <f t="shared" si="70"/>
        <v>1796.02892431343</v>
      </c>
      <c r="H579" s="14">
        <f t="shared" si="65"/>
        <v>3.773434215284624</v>
      </c>
      <c r="I579" s="15">
        <f t="shared" si="66"/>
        <v>3.7333065136777304</v>
      </c>
    </row>
    <row r="580" spans="1:9" ht="12.75">
      <c r="A580" s="9">
        <v>559</v>
      </c>
      <c r="B580" s="41">
        <f ca="1" t="shared" si="67"/>
        <v>0.14027907777770032</v>
      </c>
      <c r="C580" s="14">
        <f t="shared" si="71"/>
        <v>6.547071426285342</v>
      </c>
      <c r="D580" s="14">
        <f t="shared" si="68"/>
        <v>1798.8025615244308</v>
      </c>
      <c r="E580" s="41">
        <f ca="1" t="shared" si="64"/>
        <v>0.02706127778116607</v>
      </c>
      <c r="F580" s="14">
        <f t="shared" si="69"/>
        <v>7.219302874119905</v>
      </c>
      <c r="G580" s="14">
        <f t="shared" si="70"/>
        <v>1806.0218643985506</v>
      </c>
      <c r="H580" s="14">
        <f t="shared" si="65"/>
        <v>7.219302874119876</v>
      </c>
      <c r="I580" s="15">
        <f t="shared" si="66"/>
        <v>-2.930988785010413E-14</v>
      </c>
    </row>
    <row r="581" spans="1:9" ht="12.75">
      <c r="A581" s="9">
        <v>560</v>
      </c>
      <c r="B581" s="41">
        <f ca="1" t="shared" si="67"/>
        <v>0.5636828176435982</v>
      </c>
      <c r="C581" s="14">
        <f t="shared" si="71"/>
        <v>1.910878552478674</v>
      </c>
      <c r="D581" s="14">
        <f t="shared" si="68"/>
        <v>1800.7134400769094</v>
      </c>
      <c r="E581" s="41">
        <f ca="1" t="shared" si="64"/>
        <v>0.3369123036633521</v>
      </c>
      <c r="F581" s="14">
        <f t="shared" si="69"/>
        <v>2.1758652180256277</v>
      </c>
      <c r="G581" s="14">
        <f t="shared" si="70"/>
        <v>1808.1977296165762</v>
      </c>
      <c r="H581" s="14">
        <f t="shared" si="65"/>
        <v>7.484289539666861</v>
      </c>
      <c r="I581" s="15">
        <f t="shared" si="66"/>
        <v>5.308424321641233</v>
      </c>
    </row>
    <row r="582" spans="1:9" ht="12.75">
      <c r="A582" s="9">
        <v>561</v>
      </c>
      <c r="B582" s="41">
        <f ca="1" t="shared" si="67"/>
        <v>0.6651412642111438</v>
      </c>
      <c r="C582" s="14">
        <f t="shared" si="71"/>
        <v>1.359186111668688</v>
      </c>
      <c r="D582" s="14">
        <f t="shared" si="68"/>
        <v>1802.072626188578</v>
      </c>
      <c r="E582" s="41">
        <f ca="1" t="shared" si="64"/>
        <v>0.6282583835967481</v>
      </c>
      <c r="F582" s="14">
        <f t="shared" si="69"/>
        <v>0.9296075165667341</v>
      </c>
      <c r="G582" s="14">
        <f t="shared" si="70"/>
        <v>1809.1273371331429</v>
      </c>
      <c r="H582" s="14">
        <f t="shared" si="65"/>
        <v>7.054710944564931</v>
      </c>
      <c r="I582" s="15">
        <f t="shared" si="66"/>
        <v>6.125103427998197</v>
      </c>
    </row>
    <row r="583" spans="1:9" ht="12.75">
      <c r="A583" s="9">
        <v>562</v>
      </c>
      <c r="B583" s="41">
        <f ca="1" t="shared" si="67"/>
        <v>0.7955863775851961</v>
      </c>
      <c r="C583" s="14">
        <f t="shared" si="71"/>
        <v>0.7622528477981972</v>
      </c>
      <c r="D583" s="14">
        <f t="shared" si="68"/>
        <v>1802.8348790363762</v>
      </c>
      <c r="E583" s="41">
        <f ca="1" t="shared" si="64"/>
        <v>0.08811902366190782</v>
      </c>
      <c r="F583" s="14">
        <f t="shared" si="69"/>
        <v>4.858133673503637</v>
      </c>
      <c r="G583" s="14">
        <f t="shared" si="70"/>
        <v>1813.9854708066466</v>
      </c>
      <c r="H583" s="14">
        <f t="shared" si="65"/>
        <v>11.150591770270466</v>
      </c>
      <c r="I583" s="15">
        <f t="shared" si="66"/>
        <v>6.292458096766829</v>
      </c>
    </row>
    <row r="584" spans="1:9" ht="12.75">
      <c r="A584" s="9">
        <v>563</v>
      </c>
      <c r="B584" s="41">
        <f ca="1" t="shared" si="67"/>
        <v>0.8729848548393835</v>
      </c>
      <c r="C584" s="14">
        <f t="shared" si="71"/>
        <v>0.4527902390050522</v>
      </c>
      <c r="D584" s="14">
        <f t="shared" si="68"/>
        <v>1803.2876692753812</v>
      </c>
      <c r="E584" s="41">
        <f ca="1" t="shared" si="64"/>
        <v>0.80438619203988</v>
      </c>
      <c r="F584" s="14">
        <f t="shared" si="69"/>
        <v>0.43535157354130266</v>
      </c>
      <c r="G584" s="14">
        <f t="shared" si="70"/>
        <v>1814.420822380188</v>
      </c>
      <c r="H584" s="14">
        <f t="shared" si="65"/>
        <v>11.133153104806752</v>
      </c>
      <c r="I584" s="15">
        <f t="shared" si="66"/>
        <v>10.69780153126545</v>
      </c>
    </row>
    <row r="585" spans="1:9" ht="12.75">
      <c r="A585" s="9">
        <v>564</v>
      </c>
      <c r="B585" s="41">
        <f ca="1" t="shared" si="67"/>
        <v>0.550316837170842</v>
      </c>
      <c r="C585" s="14">
        <f t="shared" si="71"/>
        <v>1.9908703301183526</v>
      </c>
      <c r="D585" s="14">
        <f t="shared" si="68"/>
        <v>1805.2785396054994</v>
      </c>
      <c r="E585" s="41">
        <f ca="1" t="shared" si="64"/>
        <v>0.643783022013241</v>
      </c>
      <c r="F585" s="14">
        <f t="shared" si="69"/>
        <v>0.8807870639771096</v>
      </c>
      <c r="G585" s="14">
        <f t="shared" si="70"/>
        <v>1815.301609444165</v>
      </c>
      <c r="H585" s="14">
        <f t="shared" si="65"/>
        <v>10.023069838665606</v>
      </c>
      <c r="I585" s="15">
        <f t="shared" si="66"/>
        <v>9.142282774688496</v>
      </c>
    </row>
    <row r="586" spans="1:9" ht="12.75">
      <c r="A586" s="9">
        <v>565</v>
      </c>
      <c r="B586" s="41">
        <f ca="1" t="shared" si="67"/>
        <v>0.5954932277606324</v>
      </c>
      <c r="C586" s="14">
        <f t="shared" si="71"/>
        <v>1.7278842086991597</v>
      </c>
      <c r="D586" s="14">
        <f t="shared" si="68"/>
        <v>1807.0064238141986</v>
      </c>
      <c r="E586" s="41">
        <f ca="1" t="shared" si="64"/>
        <v>0.9608423231872532</v>
      </c>
      <c r="F586" s="14">
        <f t="shared" si="69"/>
        <v>0.07988991848286497</v>
      </c>
      <c r="G586" s="14">
        <f t="shared" si="70"/>
        <v>1815.381499362648</v>
      </c>
      <c r="H586" s="14">
        <f t="shared" si="65"/>
        <v>8.375075548449331</v>
      </c>
      <c r="I586" s="15">
        <f t="shared" si="66"/>
        <v>8.295185629966467</v>
      </c>
    </row>
    <row r="587" spans="1:9" ht="12.75">
      <c r="A587" s="9">
        <v>566</v>
      </c>
      <c r="B587" s="41">
        <f ca="1" t="shared" si="67"/>
        <v>0.05023767093246723</v>
      </c>
      <c r="C587" s="14">
        <f t="shared" si="71"/>
        <v>9.969967055750258</v>
      </c>
      <c r="D587" s="14">
        <f t="shared" si="68"/>
        <v>1816.9763908699488</v>
      </c>
      <c r="E587" s="41">
        <f ca="1" t="shared" si="64"/>
        <v>0.29444552645587896</v>
      </c>
      <c r="F587" s="14">
        <f t="shared" si="69"/>
        <v>2.4453225251780504</v>
      </c>
      <c r="G587" s="14">
        <f t="shared" si="70"/>
        <v>1819.4217133951267</v>
      </c>
      <c r="H587" s="14">
        <f t="shared" si="65"/>
        <v>2.4453225251779713</v>
      </c>
      <c r="I587" s="15">
        <f t="shared" si="66"/>
        <v>-7.904787935331115E-14</v>
      </c>
    </row>
    <row r="588" spans="1:9" ht="12.75">
      <c r="A588" s="9">
        <v>567</v>
      </c>
      <c r="B588" s="41">
        <f ca="1" t="shared" si="67"/>
        <v>0.38690957241329116</v>
      </c>
      <c r="C588" s="14">
        <f t="shared" si="71"/>
        <v>3.1652142542352077</v>
      </c>
      <c r="D588" s="14">
        <f t="shared" si="68"/>
        <v>1820.141605124184</v>
      </c>
      <c r="E588" s="41">
        <f ca="1" t="shared" si="64"/>
        <v>0.24621557056577292</v>
      </c>
      <c r="F588" s="14">
        <f t="shared" si="69"/>
        <v>2.80309564733258</v>
      </c>
      <c r="G588" s="14">
        <f t="shared" si="70"/>
        <v>1822.9447007715166</v>
      </c>
      <c r="H588" s="14">
        <f t="shared" si="65"/>
        <v>2.8030956473326114</v>
      </c>
      <c r="I588" s="15">
        <f t="shared" si="66"/>
        <v>3.1530333899354446E-14</v>
      </c>
    </row>
    <row r="589" spans="1:9" ht="12.75">
      <c r="A589" s="9">
        <v>568</v>
      </c>
      <c r="B589" s="41">
        <f ca="1" t="shared" si="67"/>
        <v>0.9921775361544052</v>
      </c>
      <c r="C589" s="14">
        <f t="shared" si="71"/>
        <v>0.026177399375073598</v>
      </c>
      <c r="D589" s="14">
        <f t="shared" si="68"/>
        <v>1820.167782523559</v>
      </c>
      <c r="E589" s="41">
        <f ca="1" t="shared" si="64"/>
        <v>0.2863287739100464</v>
      </c>
      <c r="F589" s="14">
        <f t="shared" si="69"/>
        <v>2.501229138546802</v>
      </c>
      <c r="G589" s="14">
        <f t="shared" si="70"/>
        <v>1825.4459299100633</v>
      </c>
      <c r="H589" s="14">
        <f t="shared" si="65"/>
        <v>5.278147386504315</v>
      </c>
      <c r="I589" s="15">
        <f t="shared" si="66"/>
        <v>2.7769182479575134</v>
      </c>
    </row>
    <row r="590" spans="1:9" ht="12.75">
      <c r="A590" s="9">
        <v>569</v>
      </c>
      <c r="B590" s="41">
        <f ca="1" t="shared" si="67"/>
        <v>0.6429875624209505</v>
      </c>
      <c r="C590" s="14">
        <f t="shared" si="71"/>
        <v>1.4720996599277671</v>
      </c>
      <c r="D590" s="14">
        <f t="shared" si="68"/>
        <v>1821.6398821834869</v>
      </c>
      <c r="E590" s="41">
        <f ca="1" t="shared" si="64"/>
        <v>0.4976148051902973</v>
      </c>
      <c r="F590" s="14">
        <f t="shared" si="69"/>
        <v>1.3958579696076996</v>
      </c>
      <c r="G590" s="14">
        <f t="shared" si="70"/>
        <v>1826.841787879671</v>
      </c>
      <c r="H590" s="14">
        <f t="shared" si="65"/>
        <v>5.2019056961842125</v>
      </c>
      <c r="I590" s="15">
        <f t="shared" si="66"/>
        <v>3.806047726576513</v>
      </c>
    </row>
    <row r="591" spans="1:9" ht="12.75">
      <c r="A591" s="9">
        <v>570</v>
      </c>
      <c r="B591" s="41">
        <f ca="1" t="shared" si="67"/>
        <v>0.4416486773813686</v>
      </c>
      <c r="C591" s="14">
        <f t="shared" si="71"/>
        <v>2.724135201722368</v>
      </c>
      <c r="D591" s="14">
        <f t="shared" si="68"/>
        <v>1824.3640173852093</v>
      </c>
      <c r="E591" s="41">
        <f ca="1" t="shared" si="64"/>
        <v>0.20214706117556158</v>
      </c>
      <c r="F591" s="14">
        <f t="shared" si="69"/>
        <v>3.197519641682881</v>
      </c>
      <c r="G591" s="14">
        <f t="shared" si="70"/>
        <v>1830.039307521354</v>
      </c>
      <c r="H591" s="14">
        <f t="shared" si="65"/>
        <v>5.6752901361446675</v>
      </c>
      <c r="I591" s="15">
        <f t="shared" si="66"/>
        <v>2.4777704944617867</v>
      </c>
    </row>
    <row r="592" spans="1:9" ht="12.75">
      <c r="A592" s="9">
        <v>571</v>
      </c>
      <c r="B592" s="41">
        <f ca="1" t="shared" si="67"/>
        <v>0.519115194142896</v>
      </c>
      <c r="C592" s="14">
        <f t="shared" si="71"/>
        <v>2.1854315547061525</v>
      </c>
      <c r="D592" s="14">
        <f t="shared" si="68"/>
        <v>1826.5494489399155</v>
      </c>
      <c r="E592" s="41">
        <f ca="1" t="shared" si="64"/>
        <v>0.6472854923186209</v>
      </c>
      <c r="F592" s="14">
        <f t="shared" si="69"/>
        <v>0.8699356525803597</v>
      </c>
      <c r="G592" s="14">
        <f t="shared" si="70"/>
        <v>1830.9092431739343</v>
      </c>
      <c r="H592" s="14">
        <f t="shared" si="65"/>
        <v>4.359794234018864</v>
      </c>
      <c r="I592" s="15">
        <f t="shared" si="66"/>
        <v>3.4898585814385044</v>
      </c>
    </row>
    <row r="593" spans="1:9" ht="12.75">
      <c r="A593" s="9">
        <v>572</v>
      </c>
      <c r="B593" s="41">
        <f ca="1" t="shared" si="67"/>
        <v>0.17180610815539588</v>
      </c>
      <c r="C593" s="14">
        <f t="shared" si="71"/>
        <v>5.8712957206364065</v>
      </c>
      <c r="D593" s="14">
        <f t="shared" si="68"/>
        <v>1832.420744660552</v>
      </c>
      <c r="E593" s="41">
        <f ca="1" t="shared" si="64"/>
        <v>0.1525746826690071</v>
      </c>
      <c r="F593" s="14">
        <f t="shared" si="69"/>
        <v>3.760202160779682</v>
      </c>
      <c r="G593" s="14">
        <f t="shared" si="70"/>
        <v>1836.1809468213316</v>
      </c>
      <c r="H593" s="14">
        <f t="shared" si="65"/>
        <v>3.760202160779727</v>
      </c>
      <c r="I593" s="15">
        <f t="shared" si="66"/>
        <v>4.4853010194856324E-14</v>
      </c>
    </row>
    <row r="594" spans="1:9" ht="12.75">
      <c r="A594" s="9">
        <v>573</v>
      </c>
      <c r="B594" s="41">
        <f ca="1" t="shared" si="67"/>
        <v>0.6466714671732161</v>
      </c>
      <c r="C594" s="14">
        <f t="shared" si="71"/>
        <v>1.4530563071889682</v>
      </c>
      <c r="D594" s="14">
        <f t="shared" si="68"/>
        <v>1833.8738009677409</v>
      </c>
      <c r="E594" s="41">
        <f ca="1" t="shared" si="64"/>
        <v>0.7965524129602555</v>
      </c>
      <c r="F594" s="14">
        <f t="shared" si="69"/>
        <v>0.454924695407602</v>
      </c>
      <c r="G594" s="14">
        <f t="shared" si="70"/>
        <v>1836.6358715167391</v>
      </c>
      <c r="H594" s="14">
        <f t="shared" si="65"/>
        <v>2.762070548998281</v>
      </c>
      <c r="I594" s="15">
        <f t="shared" si="66"/>
        <v>2.3071458535906793</v>
      </c>
    </row>
    <row r="595" spans="1:9" ht="12.75">
      <c r="A595" s="9">
        <v>574</v>
      </c>
      <c r="B595" s="41">
        <f ca="1" t="shared" si="67"/>
        <v>0.4510167339850497</v>
      </c>
      <c r="C595" s="14">
        <f t="shared" si="71"/>
        <v>2.6541694532936355</v>
      </c>
      <c r="D595" s="14">
        <f t="shared" si="68"/>
        <v>1836.5279704210345</v>
      </c>
      <c r="E595" s="41">
        <f ca="1" t="shared" si="64"/>
        <v>0.42465993538468183</v>
      </c>
      <c r="F595" s="14">
        <f t="shared" si="69"/>
        <v>1.7129331647725399</v>
      </c>
      <c r="G595" s="14">
        <f t="shared" si="70"/>
        <v>1838.3488046815116</v>
      </c>
      <c r="H595" s="14">
        <f t="shared" si="65"/>
        <v>1.8208342604771133</v>
      </c>
      <c r="I595" s="15">
        <f t="shared" si="66"/>
        <v>0.1079010957045734</v>
      </c>
    </row>
    <row r="596" spans="1:9" ht="12.75">
      <c r="A596" s="9">
        <v>575</v>
      </c>
      <c r="B596" s="41">
        <f ca="1" t="shared" si="67"/>
        <v>0.7915934924889507</v>
      </c>
      <c r="C596" s="14">
        <f t="shared" si="71"/>
        <v>0.7790242866458118</v>
      </c>
      <c r="D596" s="14">
        <f t="shared" si="68"/>
        <v>1837.3069947076804</v>
      </c>
      <c r="E596" s="41">
        <f ca="1" t="shared" si="64"/>
        <v>0.8736598445102723</v>
      </c>
      <c r="F596" s="14">
        <f t="shared" si="69"/>
        <v>0.27012834601277363</v>
      </c>
      <c r="G596" s="14">
        <f t="shared" si="70"/>
        <v>1838.6189330275245</v>
      </c>
      <c r="H596" s="14">
        <f t="shared" si="65"/>
        <v>1.3119383198441028</v>
      </c>
      <c r="I596" s="15">
        <f t="shared" si="66"/>
        <v>1.0418099738313291</v>
      </c>
    </row>
    <row r="597" spans="1:9" ht="12.75">
      <c r="A597" s="9">
        <v>576</v>
      </c>
      <c r="B597" s="41">
        <f ca="1" t="shared" si="67"/>
        <v>0.5145688083181437</v>
      </c>
      <c r="C597" s="14">
        <f t="shared" si="71"/>
        <v>2.2147533147416927</v>
      </c>
      <c r="D597" s="14">
        <f t="shared" si="68"/>
        <v>1839.5217480224221</v>
      </c>
      <c r="E597" s="41">
        <f ca="1" t="shared" si="64"/>
        <v>0.6090685605177182</v>
      </c>
      <c r="F597" s="14">
        <f t="shared" si="69"/>
        <v>0.9916488775238699</v>
      </c>
      <c r="G597" s="14">
        <f t="shared" si="70"/>
        <v>1840.513396899946</v>
      </c>
      <c r="H597" s="14">
        <f t="shared" si="65"/>
        <v>0.9916488775238577</v>
      </c>
      <c r="I597" s="15">
        <f t="shared" si="66"/>
        <v>-1.2212453270876722E-14</v>
      </c>
    </row>
    <row r="598" spans="1:9" ht="12.75">
      <c r="A598" s="9">
        <v>577</v>
      </c>
      <c r="B598" s="41">
        <f ca="1" t="shared" si="67"/>
        <v>0.6182978557996455</v>
      </c>
      <c r="C598" s="14">
        <f t="shared" si="71"/>
        <v>1.60261656773348</v>
      </c>
      <c r="D598" s="14">
        <f t="shared" si="68"/>
        <v>1841.1243645901557</v>
      </c>
      <c r="E598" s="41">
        <f aca="true" ca="1" t="shared" si="72" ref="E598:E661">RAND()</f>
        <v>0.3895120396660745</v>
      </c>
      <c r="F598" s="14">
        <f t="shared" si="69"/>
        <v>1.8857210071629409</v>
      </c>
      <c r="G598" s="14">
        <f t="shared" si="70"/>
        <v>1843.0100855973185</v>
      </c>
      <c r="H598" s="14">
        <f aca="true" t="shared" si="73" ref="H598:H661">G598-D598</f>
        <v>1.8857210071628288</v>
      </c>
      <c r="I598" s="15">
        <f aca="true" t="shared" si="74" ref="I598:I661">+H598-F598</f>
        <v>-1.1213252548714081E-13</v>
      </c>
    </row>
    <row r="599" spans="1:9" ht="12.75">
      <c r="A599" s="9">
        <v>578</v>
      </c>
      <c r="B599" s="41">
        <f aca="true" ca="1" t="shared" si="75" ref="B599:B662">RAND()</f>
        <v>0.6146428032640057</v>
      </c>
      <c r="C599" s="14">
        <f t="shared" si="71"/>
        <v>1.622379958701845</v>
      </c>
      <c r="D599" s="14">
        <f aca="true" t="shared" si="76" ref="D599:D662">D598+C599</f>
        <v>1842.7467445488576</v>
      </c>
      <c r="E599" s="41">
        <f ca="1" t="shared" si="72"/>
        <v>0.19796132624372936</v>
      </c>
      <c r="F599" s="14">
        <f aca="true" t="shared" si="77" ref="F599:F662">-LN(E599)/$F$5</f>
        <v>3.2393671787335903</v>
      </c>
      <c r="G599" s="14">
        <f aca="true" t="shared" si="78" ref="G599:G662">F599+MAX(D599,G598)</f>
        <v>1846.249452776052</v>
      </c>
      <c r="H599" s="14">
        <f t="shared" si="73"/>
        <v>3.502708227194489</v>
      </c>
      <c r="I599" s="15">
        <f t="shared" si="74"/>
        <v>0.2633410484608989</v>
      </c>
    </row>
    <row r="600" spans="1:9" ht="12.75">
      <c r="A600" s="9">
        <v>579</v>
      </c>
      <c r="B600" s="41">
        <f ca="1" t="shared" si="75"/>
        <v>0.03333706504462519</v>
      </c>
      <c r="C600" s="14">
        <f aca="true" t="shared" si="79" ref="C600:C663">-LN(B600)/$F$4</f>
        <v>11.336951455298276</v>
      </c>
      <c r="D600" s="14">
        <f t="shared" si="76"/>
        <v>1854.0836960041559</v>
      </c>
      <c r="E600" s="41">
        <f ca="1" t="shared" si="72"/>
        <v>0.024028778569009646</v>
      </c>
      <c r="F600" s="14">
        <f t="shared" si="77"/>
        <v>7.4570061198935464</v>
      </c>
      <c r="G600" s="14">
        <f t="shared" si="78"/>
        <v>1861.5407021240494</v>
      </c>
      <c r="H600" s="14">
        <f t="shared" si="73"/>
        <v>7.457006119893549</v>
      </c>
      <c r="I600" s="15">
        <f t="shared" si="74"/>
        <v>0</v>
      </c>
    </row>
    <row r="601" spans="1:9" ht="12.75">
      <c r="A601" s="9">
        <v>580</v>
      </c>
      <c r="B601" s="41">
        <f ca="1" t="shared" si="75"/>
        <v>0.9998800539726143</v>
      </c>
      <c r="C601" s="14">
        <f t="shared" si="79"/>
        <v>0.0003998440716191998</v>
      </c>
      <c r="D601" s="14">
        <f t="shared" si="76"/>
        <v>1854.0840958482274</v>
      </c>
      <c r="E601" s="41">
        <f ca="1" t="shared" si="72"/>
        <v>0.6563295694713949</v>
      </c>
      <c r="F601" s="14">
        <f t="shared" si="77"/>
        <v>0.8421844474160386</v>
      </c>
      <c r="G601" s="14">
        <f t="shared" si="78"/>
        <v>1862.3828865714654</v>
      </c>
      <c r="H601" s="14">
        <f t="shared" si="73"/>
        <v>8.298790723237971</v>
      </c>
      <c r="I601" s="15">
        <f t="shared" si="74"/>
        <v>7.456606275821932</v>
      </c>
    </row>
    <row r="602" spans="1:9" ht="12.75">
      <c r="A602" s="9">
        <v>581</v>
      </c>
      <c r="B602" s="41">
        <f ca="1" t="shared" si="75"/>
        <v>0.3046317638788283</v>
      </c>
      <c r="C602" s="14">
        <f t="shared" si="79"/>
        <v>3.962171877771447</v>
      </c>
      <c r="D602" s="14">
        <f t="shared" si="76"/>
        <v>1858.0462677259989</v>
      </c>
      <c r="E602" s="41">
        <f ca="1" t="shared" si="72"/>
        <v>0.5142495675154741</v>
      </c>
      <c r="F602" s="14">
        <f t="shared" si="77"/>
        <v>1.3300931828999212</v>
      </c>
      <c r="G602" s="14">
        <f t="shared" si="78"/>
        <v>1863.7129797543653</v>
      </c>
      <c r="H602" s="14">
        <f t="shared" si="73"/>
        <v>5.666712028366419</v>
      </c>
      <c r="I602" s="15">
        <f t="shared" si="74"/>
        <v>4.336618845466498</v>
      </c>
    </row>
    <row r="603" spans="1:9" ht="12.75">
      <c r="A603" s="9">
        <v>582</v>
      </c>
      <c r="B603" s="41">
        <f ca="1" t="shared" si="75"/>
        <v>0.5740854602142225</v>
      </c>
      <c r="C603" s="14">
        <f t="shared" si="79"/>
        <v>1.8499233611808967</v>
      </c>
      <c r="D603" s="14">
        <f t="shared" si="76"/>
        <v>1859.8961910871797</v>
      </c>
      <c r="E603" s="41">
        <f ca="1" t="shared" si="72"/>
        <v>0.14960828047729513</v>
      </c>
      <c r="F603" s="14">
        <f t="shared" si="77"/>
        <v>3.799469728379</v>
      </c>
      <c r="G603" s="14">
        <f t="shared" si="78"/>
        <v>1867.5124494827444</v>
      </c>
      <c r="H603" s="14">
        <f t="shared" si="73"/>
        <v>7.616258395564728</v>
      </c>
      <c r="I603" s="15">
        <f t="shared" si="74"/>
        <v>3.816788667185728</v>
      </c>
    </row>
    <row r="604" spans="1:9" ht="12.75">
      <c r="A604" s="9">
        <v>583</v>
      </c>
      <c r="B604" s="41">
        <f ca="1" t="shared" si="75"/>
        <v>0.9285574542775903</v>
      </c>
      <c r="C604" s="14">
        <f t="shared" si="79"/>
        <v>0.24707673835493657</v>
      </c>
      <c r="D604" s="14">
        <f t="shared" si="76"/>
        <v>1860.1432678255346</v>
      </c>
      <c r="E604" s="41">
        <f ca="1" t="shared" si="72"/>
        <v>0.3729699909663453</v>
      </c>
      <c r="F604" s="14">
        <f t="shared" si="77"/>
        <v>1.9725146314963773</v>
      </c>
      <c r="G604" s="14">
        <f t="shared" si="78"/>
        <v>1869.4849641142407</v>
      </c>
      <c r="H604" s="14">
        <f t="shared" si="73"/>
        <v>9.341696288706089</v>
      </c>
      <c r="I604" s="15">
        <f t="shared" si="74"/>
        <v>7.369181657209712</v>
      </c>
    </row>
    <row r="605" spans="1:9" ht="12.75">
      <c r="A605" s="9">
        <v>584</v>
      </c>
      <c r="B605" s="41">
        <f ca="1" t="shared" si="75"/>
        <v>0.45460922823075833</v>
      </c>
      <c r="C605" s="14">
        <f t="shared" si="79"/>
        <v>2.62772356032674</v>
      </c>
      <c r="D605" s="14">
        <f t="shared" si="76"/>
        <v>1862.7709913858614</v>
      </c>
      <c r="E605" s="41">
        <f ca="1" t="shared" si="72"/>
        <v>0.36270864911831446</v>
      </c>
      <c r="F605" s="14">
        <f t="shared" si="77"/>
        <v>2.0283107729951046</v>
      </c>
      <c r="G605" s="14">
        <f t="shared" si="78"/>
        <v>1871.5132748872359</v>
      </c>
      <c r="H605" s="14">
        <f t="shared" si="73"/>
        <v>8.742283501374459</v>
      </c>
      <c r="I605" s="15">
        <f t="shared" si="74"/>
        <v>6.713972728379354</v>
      </c>
    </row>
    <row r="606" spans="1:9" ht="12.75">
      <c r="A606" s="9">
        <v>585</v>
      </c>
      <c r="B606" s="41">
        <f ca="1" t="shared" si="75"/>
        <v>0.711866742921111</v>
      </c>
      <c r="C606" s="14">
        <f t="shared" si="79"/>
        <v>1.1328818130174099</v>
      </c>
      <c r="D606" s="14">
        <f t="shared" si="76"/>
        <v>1863.9038731988787</v>
      </c>
      <c r="E606" s="41">
        <f ca="1" t="shared" si="72"/>
        <v>0.3971236515272496</v>
      </c>
      <c r="F606" s="14">
        <f t="shared" si="77"/>
        <v>1.8470151639717685</v>
      </c>
      <c r="G606" s="14">
        <f t="shared" si="78"/>
        <v>1873.3602900512076</v>
      </c>
      <c r="H606" s="14">
        <f t="shared" si="73"/>
        <v>9.456416852328857</v>
      </c>
      <c r="I606" s="15">
        <f t="shared" si="74"/>
        <v>7.609401688357089</v>
      </c>
    </row>
    <row r="607" spans="1:9" ht="12.75">
      <c r="A607" s="9">
        <v>586</v>
      </c>
      <c r="B607" s="41">
        <f ca="1" t="shared" si="75"/>
        <v>0.5610936299504043</v>
      </c>
      <c r="C607" s="14">
        <f t="shared" si="79"/>
        <v>1.9262249635936588</v>
      </c>
      <c r="D607" s="14">
        <f t="shared" si="76"/>
        <v>1865.8300981624725</v>
      </c>
      <c r="E607" s="41">
        <f ca="1" t="shared" si="72"/>
        <v>0.8858757556920402</v>
      </c>
      <c r="F607" s="14">
        <f t="shared" si="77"/>
        <v>0.24235713761235356</v>
      </c>
      <c r="G607" s="14">
        <f t="shared" si="78"/>
        <v>1873.60264718882</v>
      </c>
      <c r="H607" s="14">
        <f t="shared" si="73"/>
        <v>7.772549026347406</v>
      </c>
      <c r="I607" s="15">
        <f t="shared" si="74"/>
        <v>7.530191888735052</v>
      </c>
    </row>
    <row r="608" spans="1:9" ht="12.75">
      <c r="A608" s="9">
        <v>587</v>
      </c>
      <c r="B608" s="41">
        <f ca="1" t="shared" si="75"/>
        <v>0.7570868309367631</v>
      </c>
      <c r="C608" s="14">
        <f t="shared" si="79"/>
        <v>0.9275910937037145</v>
      </c>
      <c r="D608" s="14">
        <f t="shared" si="76"/>
        <v>1866.7576892561763</v>
      </c>
      <c r="E608" s="41">
        <f ca="1" t="shared" si="72"/>
        <v>0.02725532519658813</v>
      </c>
      <c r="F608" s="14">
        <f t="shared" si="77"/>
        <v>7.2050127138132325</v>
      </c>
      <c r="G608" s="14">
        <f t="shared" si="78"/>
        <v>1880.807659902633</v>
      </c>
      <c r="H608" s="14">
        <f t="shared" si="73"/>
        <v>14.049970646456813</v>
      </c>
      <c r="I608" s="15">
        <f t="shared" si="74"/>
        <v>6.844957932643581</v>
      </c>
    </row>
    <row r="609" spans="1:9" ht="12.75">
      <c r="A609" s="9">
        <v>588</v>
      </c>
      <c r="B609" s="41">
        <f ca="1" t="shared" si="75"/>
        <v>0.8406013399685304</v>
      </c>
      <c r="C609" s="14">
        <f t="shared" si="79"/>
        <v>0.5787925411679187</v>
      </c>
      <c r="D609" s="14">
        <f t="shared" si="76"/>
        <v>1867.3364817973443</v>
      </c>
      <c r="E609" s="41">
        <f ca="1" t="shared" si="72"/>
        <v>0.9444879267208224</v>
      </c>
      <c r="F609" s="14">
        <f t="shared" si="77"/>
        <v>0.11422474968483635</v>
      </c>
      <c r="G609" s="14">
        <f t="shared" si="78"/>
        <v>1880.9218846523179</v>
      </c>
      <c r="H609" s="14">
        <f t="shared" si="73"/>
        <v>13.585402854973609</v>
      </c>
      <c r="I609" s="15">
        <f t="shared" si="74"/>
        <v>13.471178105288772</v>
      </c>
    </row>
    <row r="610" spans="1:9" ht="12.75">
      <c r="A610" s="9">
        <v>589</v>
      </c>
      <c r="B610" s="41">
        <f ca="1" t="shared" si="75"/>
        <v>0.2474930530842041</v>
      </c>
      <c r="C610" s="14">
        <f t="shared" si="79"/>
        <v>4.654575885713219</v>
      </c>
      <c r="D610" s="14">
        <f t="shared" si="76"/>
        <v>1871.9910576830575</v>
      </c>
      <c r="E610" s="41">
        <f ca="1" t="shared" si="72"/>
        <v>0.4857685735593851</v>
      </c>
      <c r="F610" s="14">
        <f t="shared" si="77"/>
        <v>1.4440459091720914</v>
      </c>
      <c r="G610" s="14">
        <f t="shared" si="78"/>
        <v>1882.36593056149</v>
      </c>
      <c r="H610" s="14">
        <f t="shared" si="73"/>
        <v>10.37487287843237</v>
      </c>
      <c r="I610" s="15">
        <f t="shared" si="74"/>
        <v>8.930826969260279</v>
      </c>
    </row>
    <row r="611" spans="1:9" ht="12.75">
      <c r="A611" s="9">
        <v>590</v>
      </c>
      <c r="B611" s="41">
        <f ca="1" t="shared" si="75"/>
        <v>0.7533892848032873</v>
      </c>
      <c r="C611" s="14">
        <f t="shared" si="79"/>
        <v>0.9439106875972091</v>
      </c>
      <c r="D611" s="14">
        <f t="shared" si="76"/>
        <v>1872.9349683706548</v>
      </c>
      <c r="E611" s="41">
        <f ca="1" t="shared" si="72"/>
        <v>0.7737780716397067</v>
      </c>
      <c r="F611" s="14">
        <f t="shared" si="77"/>
        <v>0.5129403513094742</v>
      </c>
      <c r="G611" s="14">
        <f t="shared" si="78"/>
        <v>1882.8788709127994</v>
      </c>
      <c r="H611" s="14">
        <f t="shared" si="73"/>
        <v>9.943902542144542</v>
      </c>
      <c r="I611" s="15">
        <f t="shared" si="74"/>
        <v>9.430962190835068</v>
      </c>
    </row>
    <row r="612" spans="1:9" ht="12.75">
      <c r="A612" s="9">
        <v>591</v>
      </c>
      <c r="B612" s="41">
        <f ca="1" t="shared" si="75"/>
        <v>0.3087813931661545</v>
      </c>
      <c r="C612" s="14">
        <f t="shared" si="79"/>
        <v>3.9170723931262983</v>
      </c>
      <c r="D612" s="14">
        <f t="shared" si="76"/>
        <v>1876.8520407637811</v>
      </c>
      <c r="E612" s="41">
        <f ca="1" t="shared" si="72"/>
        <v>0.6256554781663415</v>
      </c>
      <c r="F612" s="14">
        <f t="shared" si="77"/>
        <v>0.9379108274989165</v>
      </c>
      <c r="G612" s="14">
        <f t="shared" si="78"/>
        <v>1883.8167817402982</v>
      </c>
      <c r="H612" s="14">
        <f t="shared" si="73"/>
        <v>6.964740976517078</v>
      </c>
      <c r="I612" s="15">
        <f t="shared" si="74"/>
        <v>6.026830149018162</v>
      </c>
    </row>
    <row r="613" spans="1:9" ht="12.75">
      <c r="A613" s="9">
        <v>592</v>
      </c>
      <c r="B613" s="41">
        <f ca="1" t="shared" si="75"/>
        <v>0.7855714748389335</v>
      </c>
      <c r="C613" s="14">
        <f t="shared" si="79"/>
        <v>0.8044794421100451</v>
      </c>
      <c r="D613" s="14">
        <f t="shared" si="76"/>
        <v>1877.6565202058912</v>
      </c>
      <c r="E613" s="41">
        <f ca="1" t="shared" si="72"/>
        <v>0.06429226438022262</v>
      </c>
      <c r="F613" s="14">
        <f t="shared" si="77"/>
        <v>5.488631920209073</v>
      </c>
      <c r="G613" s="14">
        <f t="shared" si="78"/>
        <v>1889.3054136605074</v>
      </c>
      <c r="H613" s="14">
        <f t="shared" si="73"/>
        <v>11.6488934546162</v>
      </c>
      <c r="I613" s="15">
        <f t="shared" si="74"/>
        <v>6.160261534407127</v>
      </c>
    </row>
    <row r="614" spans="1:9" ht="12.75">
      <c r="A614" s="9">
        <v>593</v>
      </c>
      <c r="B614" s="41">
        <f ca="1" t="shared" si="75"/>
        <v>0.3109229451659545</v>
      </c>
      <c r="C614" s="14">
        <f t="shared" si="79"/>
        <v>3.8940338741378433</v>
      </c>
      <c r="D614" s="14">
        <f t="shared" si="76"/>
        <v>1881.550554080029</v>
      </c>
      <c r="E614" s="41">
        <f ca="1" t="shared" si="72"/>
        <v>0.929320126796088</v>
      </c>
      <c r="F614" s="14">
        <f t="shared" si="77"/>
        <v>0.1466040132708346</v>
      </c>
      <c r="G614" s="14">
        <f t="shared" si="78"/>
        <v>1889.4520176737783</v>
      </c>
      <c r="H614" s="14">
        <f t="shared" si="73"/>
        <v>7.901463593749213</v>
      </c>
      <c r="I614" s="15">
        <f t="shared" si="74"/>
        <v>7.754859580478378</v>
      </c>
    </row>
    <row r="615" spans="1:9" ht="12.75">
      <c r="A615" s="9">
        <v>594</v>
      </c>
      <c r="B615" s="41">
        <f ca="1" t="shared" si="75"/>
        <v>0.04379386986510192</v>
      </c>
      <c r="C615" s="14">
        <f t="shared" si="79"/>
        <v>10.427538096041514</v>
      </c>
      <c r="D615" s="14">
        <f t="shared" si="76"/>
        <v>1891.9780921760705</v>
      </c>
      <c r="E615" s="41">
        <f ca="1" t="shared" si="72"/>
        <v>0.4346520713905708</v>
      </c>
      <c r="F615" s="14">
        <f t="shared" si="77"/>
        <v>1.6664188076331654</v>
      </c>
      <c r="G615" s="14">
        <f t="shared" si="78"/>
        <v>1893.6445109837036</v>
      </c>
      <c r="H615" s="14">
        <f t="shared" si="73"/>
        <v>1.6664188076331357</v>
      </c>
      <c r="I615" s="15">
        <f t="shared" si="74"/>
        <v>-2.9753977059954195E-14</v>
      </c>
    </row>
    <row r="616" spans="1:9" ht="12.75">
      <c r="A616" s="9">
        <v>595</v>
      </c>
      <c r="B616" s="41">
        <f ca="1" t="shared" si="75"/>
        <v>0.35962045279196264</v>
      </c>
      <c r="C616" s="14">
        <f t="shared" si="79"/>
        <v>3.4090203383165094</v>
      </c>
      <c r="D616" s="14">
        <f t="shared" si="76"/>
        <v>1895.3871125143871</v>
      </c>
      <c r="E616" s="41">
        <f ca="1" t="shared" si="72"/>
        <v>0.35782744375026887</v>
      </c>
      <c r="F616" s="14">
        <f t="shared" si="77"/>
        <v>2.0554088189573725</v>
      </c>
      <c r="G616" s="14">
        <f t="shared" si="78"/>
        <v>1897.4425213333445</v>
      </c>
      <c r="H616" s="14">
        <f t="shared" si="73"/>
        <v>2.055408818957403</v>
      </c>
      <c r="I616" s="15">
        <f t="shared" si="74"/>
        <v>3.064215547965432E-14</v>
      </c>
    </row>
    <row r="617" spans="1:9" ht="12.75">
      <c r="A617" s="9">
        <v>596</v>
      </c>
      <c r="B617" s="41">
        <f ca="1" t="shared" si="75"/>
        <v>0.6000558286786266</v>
      </c>
      <c r="C617" s="14">
        <f t="shared" si="79"/>
        <v>1.7024419343231916</v>
      </c>
      <c r="D617" s="14">
        <f t="shared" si="76"/>
        <v>1897.0895544487103</v>
      </c>
      <c r="E617" s="41">
        <f ca="1" t="shared" si="72"/>
        <v>0.846466398578938</v>
      </c>
      <c r="F617" s="14">
        <f t="shared" si="77"/>
        <v>0.3333695454569395</v>
      </c>
      <c r="G617" s="14">
        <f t="shared" si="78"/>
        <v>1897.7758908788014</v>
      </c>
      <c r="H617" s="14">
        <f t="shared" si="73"/>
        <v>0.6863364300911599</v>
      </c>
      <c r="I617" s="15">
        <f t="shared" si="74"/>
        <v>0.3529668846342204</v>
      </c>
    </row>
    <row r="618" spans="1:9" ht="12.75">
      <c r="A618" s="9">
        <v>597</v>
      </c>
      <c r="B618" s="41">
        <f ca="1" t="shared" si="75"/>
        <v>0.27750623448006095</v>
      </c>
      <c r="C618" s="14">
        <f t="shared" si="79"/>
        <v>4.273039598177347</v>
      </c>
      <c r="D618" s="14">
        <f t="shared" si="76"/>
        <v>1901.3625940468876</v>
      </c>
      <c r="E618" s="41">
        <f ca="1" t="shared" si="72"/>
        <v>0.09292690554918837</v>
      </c>
      <c r="F618" s="14">
        <f t="shared" si="77"/>
        <v>4.751884113391008</v>
      </c>
      <c r="G618" s="14">
        <f t="shared" si="78"/>
        <v>1906.1144781602786</v>
      </c>
      <c r="H618" s="14">
        <f t="shared" si="73"/>
        <v>4.751884113391043</v>
      </c>
      <c r="I618" s="15">
        <f t="shared" si="74"/>
        <v>3.4638958368304884E-14</v>
      </c>
    </row>
    <row r="619" spans="1:9" ht="12.75">
      <c r="A619" s="9">
        <v>598</v>
      </c>
      <c r="B619" s="41">
        <f ca="1" t="shared" si="75"/>
        <v>0.8355631991889299</v>
      </c>
      <c r="C619" s="14">
        <f t="shared" si="79"/>
        <v>0.5988309715027959</v>
      </c>
      <c r="D619" s="14">
        <f t="shared" si="76"/>
        <v>1901.9614250183904</v>
      </c>
      <c r="E619" s="41">
        <f ca="1" t="shared" si="72"/>
        <v>0.18204679766882692</v>
      </c>
      <c r="F619" s="14">
        <f t="shared" si="77"/>
        <v>3.4069829898182147</v>
      </c>
      <c r="G619" s="14">
        <f t="shared" si="78"/>
        <v>1909.521461150097</v>
      </c>
      <c r="H619" s="14">
        <f t="shared" si="73"/>
        <v>7.560036131706511</v>
      </c>
      <c r="I619" s="15">
        <f t="shared" si="74"/>
        <v>4.1530531418882966</v>
      </c>
    </row>
    <row r="620" spans="1:9" ht="12.75">
      <c r="A620" s="9">
        <v>599</v>
      </c>
      <c r="B620" s="41">
        <f ca="1" t="shared" si="75"/>
        <v>0.6520338291619172</v>
      </c>
      <c r="C620" s="14">
        <f t="shared" si="79"/>
        <v>1.4255294439460369</v>
      </c>
      <c r="D620" s="14">
        <f t="shared" si="76"/>
        <v>1903.3869544623365</v>
      </c>
      <c r="E620" s="41">
        <f ca="1" t="shared" si="72"/>
        <v>0.33092054982157304</v>
      </c>
      <c r="F620" s="14">
        <f t="shared" si="77"/>
        <v>2.2117539263352</v>
      </c>
      <c r="G620" s="14">
        <f t="shared" si="78"/>
        <v>1911.733215076432</v>
      </c>
      <c r="H620" s="14">
        <f t="shared" si="73"/>
        <v>8.346260614095627</v>
      </c>
      <c r="I620" s="15">
        <f t="shared" si="74"/>
        <v>6.134506687760426</v>
      </c>
    </row>
    <row r="621" spans="1:9" ht="12.75">
      <c r="A621" s="9">
        <v>600</v>
      </c>
      <c r="B621" s="41">
        <f ca="1" t="shared" si="75"/>
        <v>0.7139232977119603</v>
      </c>
      <c r="C621" s="14">
        <f t="shared" si="79"/>
        <v>1.1232658286229416</v>
      </c>
      <c r="D621" s="14">
        <f t="shared" si="76"/>
        <v>1904.5102202909593</v>
      </c>
      <c r="E621" s="41">
        <f ca="1" t="shared" si="72"/>
        <v>0.7590998466092884</v>
      </c>
      <c r="F621" s="14">
        <f t="shared" si="77"/>
        <v>0.5512439200572221</v>
      </c>
      <c r="G621" s="14">
        <f t="shared" si="78"/>
        <v>1912.2844589964893</v>
      </c>
      <c r="H621" s="14">
        <f t="shared" si="73"/>
        <v>7.774238705530024</v>
      </c>
      <c r="I621" s="15">
        <f t="shared" si="74"/>
        <v>7.222994785472802</v>
      </c>
    </row>
    <row r="622" spans="1:9" ht="12.75">
      <c r="A622" s="9">
        <v>601</v>
      </c>
      <c r="B622" s="41">
        <f ca="1" t="shared" si="75"/>
        <v>0.7464110168310469</v>
      </c>
      <c r="C622" s="14">
        <f t="shared" si="79"/>
        <v>0.9749295653402648</v>
      </c>
      <c r="D622" s="14">
        <f t="shared" si="76"/>
        <v>1905.4851498562996</v>
      </c>
      <c r="E622" s="41">
        <f ca="1" t="shared" si="72"/>
        <v>0.6703541159603512</v>
      </c>
      <c r="F622" s="14">
        <f t="shared" si="77"/>
        <v>0.7998983498729668</v>
      </c>
      <c r="G622" s="14">
        <f t="shared" si="78"/>
        <v>1913.0843573463624</v>
      </c>
      <c r="H622" s="14">
        <f t="shared" si="73"/>
        <v>7.599207490062781</v>
      </c>
      <c r="I622" s="15">
        <f t="shared" si="74"/>
        <v>6.7993091401898145</v>
      </c>
    </row>
    <row r="623" spans="1:9" ht="12.75">
      <c r="A623" s="9">
        <v>602</v>
      </c>
      <c r="B623" s="41">
        <f ca="1" t="shared" si="75"/>
        <v>0.8175883396819907</v>
      </c>
      <c r="C623" s="14">
        <f t="shared" si="79"/>
        <v>0.67132107091932</v>
      </c>
      <c r="D623" s="14">
        <f t="shared" si="76"/>
        <v>1906.1564709272188</v>
      </c>
      <c r="E623" s="41">
        <f ca="1" t="shared" si="72"/>
        <v>0.6772690181362346</v>
      </c>
      <c r="F623" s="14">
        <f t="shared" si="77"/>
        <v>0.7793734339985412</v>
      </c>
      <c r="G623" s="14">
        <f t="shared" si="78"/>
        <v>1913.8637307803608</v>
      </c>
      <c r="H623" s="14">
        <f t="shared" si="73"/>
        <v>7.707259853141977</v>
      </c>
      <c r="I623" s="15">
        <f t="shared" si="74"/>
        <v>6.9278864191434355</v>
      </c>
    </row>
    <row r="624" spans="1:9" ht="12.75">
      <c r="A624" s="9">
        <v>603</v>
      </c>
      <c r="B624" s="41">
        <f ca="1" t="shared" si="75"/>
        <v>0.9565834702514695</v>
      </c>
      <c r="C624" s="14">
        <f t="shared" si="79"/>
        <v>0.1479574252405997</v>
      </c>
      <c r="D624" s="14">
        <f t="shared" si="76"/>
        <v>1906.3044283524594</v>
      </c>
      <c r="E624" s="41">
        <f ca="1" t="shared" si="72"/>
        <v>0.8014933247141978</v>
      </c>
      <c r="F624" s="14">
        <f t="shared" si="77"/>
        <v>0.4425572709170861</v>
      </c>
      <c r="G624" s="14">
        <f t="shared" si="78"/>
        <v>1914.306288051278</v>
      </c>
      <c r="H624" s="14">
        <f t="shared" si="73"/>
        <v>8.001859698818635</v>
      </c>
      <c r="I624" s="15">
        <f t="shared" si="74"/>
        <v>7.559302427901549</v>
      </c>
    </row>
    <row r="625" spans="1:9" ht="12.75">
      <c r="A625" s="9">
        <v>604</v>
      </c>
      <c r="B625" s="41">
        <f ca="1" t="shared" si="75"/>
        <v>0.6608028975124989</v>
      </c>
      <c r="C625" s="14">
        <f t="shared" si="79"/>
        <v>1.3809989064316857</v>
      </c>
      <c r="D625" s="14">
        <f t="shared" si="76"/>
        <v>1907.685427258891</v>
      </c>
      <c r="E625" s="41">
        <f ca="1" t="shared" si="72"/>
        <v>0.36315957298897406</v>
      </c>
      <c r="F625" s="14">
        <f t="shared" si="77"/>
        <v>2.0258258925998365</v>
      </c>
      <c r="G625" s="14">
        <f t="shared" si="78"/>
        <v>1916.3321139438779</v>
      </c>
      <c r="H625" s="14">
        <f t="shared" si="73"/>
        <v>8.64668668498689</v>
      </c>
      <c r="I625" s="15">
        <f t="shared" si="74"/>
        <v>6.620860792387052</v>
      </c>
    </row>
    <row r="626" spans="1:9" ht="12.75">
      <c r="A626" s="9">
        <v>605</v>
      </c>
      <c r="B626" s="41">
        <f ca="1" t="shared" si="75"/>
        <v>0.29085118377940256</v>
      </c>
      <c r="C626" s="14">
        <f t="shared" si="79"/>
        <v>4.116478461884068</v>
      </c>
      <c r="D626" s="14">
        <f t="shared" si="76"/>
        <v>1911.801905720775</v>
      </c>
      <c r="E626" s="41">
        <f ca="1" t="shared" si="72"/>
        <v>0.5206345415510629</v>
      </c>
      <c r="F626" s="14">
        <f t="shared" si="77"/>
        <v>1.3054138782401699</v>
      </c>
      <c r="G626" s="14">
        <f t="shared" si="78"/>
        <v>1917.637527822118</v>
      </c>
      <c r="H626" s="14">
        <f t="shared" si="73"/>
        <v>5.835622101343006</v>
      </c>
      <c r="I626" s="15">
        <f t="shared" si="74"/>
        <v>4.530208223102836</v>
      </c>
    </row>
    <row r="627" spans="1:9" ht="12.75">
      <c r="A627" s="9">
        <v>606</v>
      </c>
      <c r="B627" s="41">
        <f ca="1" t="shared" si="75"/>
        <v>0.2312472787072375</v>
      </c>
      <c r="C627" s="14">
        <f t="shared" si="79"/>
        <v>4.880892234704432</v>
      </c>
      <c r="D627" s="14">
        <f t="shared" si="76"/>
        <v>1916.6827979554794</v>
      </c>
      <c r="E627" s="41">
        <f ca="1" t="shared" si="72"/>
        <v>0.6758282565463345</v>
      </c>
      <c r="F627" s="14">
        <f t="shared" si="77"/>
        <v>0.7836325871617533</v>
      </c>
      <c r="G627" s="14">
        <f t="shared" si="78"/>
        <v>1918.4211604092798</v>
      </c>
      <c r="H627" s="14">
        <f t="shared" si="73"/>
        <v>1.7383624538003914</v>
      </c>
      <c r="I627" s="15">
        <f t="shared" si="74"/>
        <v>0.9547298666386381</v>
      </c>
    </row>
    <row r="628" spans="1:9" ht="12.75">
      <c r="A628" s="9">
        <v>607</v>
      </c>
      <c r="B628" s="41">
        <f ca="1" t="shared" si="75"/>
        <v>0.8985866938477454</v>
      </c>
      <c r="C628" s="14">
        <f t="shared" si="79"/>
        <v>0.35644030034482244</v>
      </c>
      <c r="D628" s="14">
        <f t="shared" si="76"/>
        <v>1917.039238255824</v>
      </c>
      <c r="E628" s="41">
        <f ca="1" t="shared" si="72"/>
        <v>0.045052896981625734</v>
      </c>
      <c r="F628" s="14">
        <f t="shared" si="77"/>
        <v>6.199835982153774</v>
      </c>
      <c r="G628" s="14">
        <f t="shared" si="78"/>
        <v>1924.6209963914334</v>
      </c>
      <c r="H628" s="14">
        <f t="shared" si="73"/>
        <v>7.581758135609334</v>
      </c>
      <c r="I628" s="15">
        <f t="shared" si="74"/>
        <v>1.3819221534555606</v>
      </c>
    </row>
    <row r="629" spans="1:9" ht="12.75">
      <c r="A629" s="9">
        <v>608</v>
      </c>
      <c r="B629" s="41">
        <f ca="1" t="shared" si="75"/>
        <v>0.6528548273794774</v>
      </c>
      <c r="C629" s="14">
        <f t="shared" si="79"/>
        <v>1.4213349694633444</v>
      </c>
      <c r="D629" s="14">
        <f t="shared" si="76"/>
        <v>1918.4605732252874</v>
      </c>
      <c r="E629" s="41">
        <f ca="1" t="shared" si="72"/>
        <v>0.3686827946132758</v>
      </c>
      <c r="F629" s="14">
        <f t="shared" si="77"/>
        <v>1.9956372796684074</v>
      </c>
      <c r="G629" s="14">
        <f t="shared" si="78"/>
        <v>1926.616633671102</v>
      </c>
      <c r="H629" s="14">
        <f t="shared" si="73"/>
        <v>8.156060445814546</v>
      </c>
      <c r="I629" s="15">
        <f t="shared" si="74"/>
        <v>6.160423166146138</v>
      </c>
    </row>
    <row r="630" spans="1:9" ht="12.75">
      <c r="A630" s="9">
        <v>609</v>
      </c>
      <c r="B630" s="41">
        <f ca="1" t="shared" si="75"/>
        <v>0.8029163555470298</v>
      </c>
      <c r="C630" s="14">
        <f t="shared" si="79"/>
        <v>0.7316824513619312</v>
      </c>
      <c r="D630" s="14">
        <f t="shared" si="76"/>
        <v>1919.1922556766492</v>
      </c>
      <c r="E630" s="41">
        <f ca="1" t="shared" si="72"/>
        <v>0.4760367941955619</v>
      </c>
      <c r="F630" s="14">
        <f t="shared" si="77"/>
        <v>1.4845202580158758</v>
      </c>
      <c r="G630" s="14">
        <f t="shared" si="78"/>
        <v>1928.1011539291178</v>
      </c>
      <c r="H630" s="14">
        <f t="shared" si="73"/>
        <v>8.908898252468589</v>
      </c>
      <c r="I630" s="15">
        <f t="shared" si="74"/>
        <v>7.424377994452713</v>
      </c>
    </row>
    <row r="631" spans="1:9" ht="12.75">
      <c r="A631" s="9">
        <v>610</v>
      </c>
      <c r="B631" s="41">
        <f ca="1" t="shared" si="75"/>
        <v>0.5842166367330768</v>
      </c>
      <c r="C631" s="14">
        <f t="shared" si="79"/>
        <v>1.7916113721000524</v>
      </c>
      <c r="D631" s="14">
        <f t="shared" si="76"/>
        <v>1920.9838670487493</v>
      </c>
      <c r="E631" s="41">
        <f ca="1" t="shared" si="72"/>
        <v>0.797705397596395</v>
      </c>
      <c r="F631" s="14">
        <f t="shared" si="77"/>
        <v>0.4520318512778216</v>
      </c>
      <c r="G631" s="14">
        <f t="shared" si="78"/>
        <v>1928.5531857803956</v>
      </c>
      <c r="H631" s="14">
        <f t="shared" si="73"/>
        <v>7.569318731646263</v>
      </c>
      <c r="I631" s="15">
        <f t="shared" si="74"/>
        <v>7.117286880368441</v>
      </c>
    </row>
    <row r="632" spans="1:9" ht="12.75">
      <c r="A632" s="9">
        <v>611</v>
      </c>
      <c r="B632" s="41">
        <f ca="1" t="shared" si="75"/>
        <v>0.3534642999324644</v>
      </c>
      <c r="C632" s="14">
        <f t="shared" si="79"/>
        <v>3.466575963451435</v>
      </c>
      <c r="D632" s="14">
        <f t="shared" si="76"/>
        <v>1924.4504430122008</v>
      </c>
      <c r="E632" s="41">
        <f ca="1" t="shared" si="72"/>
        <v>0.6536591363809792</v>
      </c>
      <c r="F632" s="14">
        <f t="shared" si="77"/>
        <v>0.8503385231803023</v>
      </c>
      <c r="G632" s="14">
        <f t="shared" si="78"/>
        <v>1929.4035243035758</v>
      </c>
      <c r="H632" s="14">
        <f t="shared" si="73"/>
        <v>4.953081291374929</v>
      </c>
      <c r="I632" s="15">
        <f t="shared" si="74"/>
        <v>4.102742768194626</v>
      </c>
    </row>
    <row r="633" spans="1:9" ht="12.75">
      <c r="A633" s="9">
        <v>612</v>
      </c>
      <c r="B633" s="41">
        <f ca="1" t="shared" si="75"/>
        <v>0.689964579706744</v>
      </c>
      <c r="C633" s="14">
        <f t="shared" si="79"/>
        <v>1.2370500548893217</v>
      </c>
      <c r="D633" s="14">
        <f t="shared" si="76"/>
        <v>1925.6874930670901</v>
      </c>
      <c r="E633" s="41">
        <f ca="1" t="shared" si="72"/>
        <v>0.43248572774018745</v>
      </c>
      <c r="F633" s="14">
        <f t="shared" si="77"/>
        <v>1.6764119051986999</v>
      </c>
      <c r="G633" s="14">
        <f t="shared" si="78"/>
        <v>1931.0799362087744</v>
      </c>
      <c r="H633" s="14">
        <f t="shared" si="73"/>
        <v>5.392443141684225</v>
      </c>
      <c r="I633" s="15">
        <f t="shared" si="74"/>
        <v>3.7160312364855255</v>
      </c>
    </row>
    <row r="634" spans="1:9" ht="12.75">
      <c r="A634" s="9">
        <v>613</v>
      </c>
      <c r="B634" s="41">
        <f ca="1" t="shared" si="75"/>
        <v>0.3359615759677942</v>
      </c>
      <c r="C634" s="14">
        <f t="shared" si="79"/>
        <v>3.635861609323094</v>
      </c>
      <c r="D634" s="14">
        <f t="shared" si="76"/>
        <v>1929.3233546764131</v>
      </c>
      <c r="E634" s="41">
        <f ca="1" t="shared" si="72"/>
        <v>0.49803697777494554</v>
      </c>
      <c r="F634" s="14">
        <f t="shared" si="77"/>
        <v>1.3941619043078748</v>
      </c>
      <c r="G634" s="14">
        <f t="shared" si="78"/>
        <v>1932.4740981130822</v>
      </c>
      <c r="H634" s="14">
        <f t="shared" si="73"/>
        <v>3.1507434366690177</v>
      </c>
      <c r="I634" s="15">
        <f t="shared" si="74"/>
        <v>1.756581532361143</v>
      </c>
    </row>
    <row r="635" spans="1:9" ht="12.75">
      <c r="A635" s="9">
        <v>614</v>
      </c>
      <c r="B635" s="41">
        <f ca="1" t="shared" si="75"/>
        <v>0.010704066243352794</v>
      </c>
      <c r="C635" s="14">
        <f t="shared" si="79"/>
        <v>15.12377195653793</v>
      </c>
      <c r="D635" s="14">
        <f t="shared" si="76"/>
        <v>1944.447126632951</v>
      </c>
      <c r="E635" s="41">
        <f ca="1" t="shared" si="72"/>
        <v>0.09258595967597749</v>
      </c>
      <c r="F635" s="14">
        <f t="shared" si="77"/>
        <v>4.7592355443911245</v>
      </c>
      <c r="G635" s="14">
        <f t="shared" si="78"/>
        <v>1949.2063621773423</v>
      </c>
      <c r="H635" s="14">
        <f t="shared" si="73"/>
        <v>4.759235544391231</v>
      </c>
      <c r="I635" s="15">
        <f t="shared" si="74"/>
        <v>1.0658141036401503E-13</v>
      </c>
    </row>
    <row r="636" spans="1:9" ht="12.75">
      <c r="A636" s="9">
        <v>615</v>
      </c>
      <c r="B636" s="41">
        <f ca="1" t="shared" si="75"/>
        <v>0.008329027295208569</v>
      </c>
      <c r="C636" s="14">
        <f t="shared" si="79"/>
        <v>15.960028669683894</v>
      </c>
      <c r="D636" s="14">
        <f t="shared" si="76"/>
        <v>1960.407155302635</v>
      </c>
      <c r="E636" s="41">
        <f ca="1" t="shared" si="72"/>
        <v>0.5931047000264409</v>
      </c>
      <c r="F636" s="14">
        <f t="shared" si="77"/>
        <v>1.044768671319194</v>
      </c>
      <c r="G636" s="14">
        <f t="shared" si="78"/>
        <v>1961.451923973954</v>
      </c>
      <c r="H636" s="14">
        <f t="shared" si="73"/>
        <v>1.0447686713191615</v>
      </c>
      <c r="I636" s="15">
        <f t="shared" si="74"/>
        <v>-3.241851231905457E-14</v>
      </c>
    </row>
    <row r="637" spans="1:9" ht="12.75">
      <c r="A637" s="9">
        <v>616</v>
      </c>
      <c r="B637" s="41">
        <f ca="1" t="shared" si="75"/>
        <v>0.9111900012246508</v>
      </c>
      <c r="C637" s="14">
        <f t="shared" si="79"/>
        <v>0.31001280034814066</v>
      </c>
      <c r="D637" s="14">
        <f t="shared" si="76"/>
        <v>1960.7171681029831</v>
      </c>
      <c r="E637" s="41">
        <f ca="1" t="shared" si="72"/>
        <v>0.2491988369514333</v>
      </c>
      <c r="F637" s="14">
        <f t="shared" si="77"/>
        <v>2.77900831841762</v>
      </c>
      <c r="G637" s="14">
        <f t="shared" si="78"/>
        <v>1964.2309322923718</v>
      </c>
      <c r="H637" s="14">
        <f t="shared" si="73"/>
        <v>3.5137641893886666</v>
      </c>
      <c r="I637" s="15">
        <f t="shared" si="74"/>
        <v>0.7347558709710467</v>
      </c>
    </row>
    <row r="638" spans="1:9" ht="12.75">
      <c r="A638" s="9">
        <v>617</v>
      </c>
      <c r="B638" s="41">
        <f ca="1" t="shared" si="75"/>
        <v>0.3652071950922742</v>
      </c>
      <c r="C638" s="14">
        <f t="shared" si="79"/>
        <v>3.3576347622310916</v>
      </c>
      <c r="D638" s="14">
        <f t="shared" si="76"/>
        <v>1964.0748028652142</v>
      </c>
      <c r="E638" s="41">
        <f ca="1" t="shared" si="72"/>
        <v>0.5724506538882956</v>
      </c>
      <c r="F638" s="14">
        <f t="shared" si="77"/>
        <v>1.1156574827004906</v>
      </c>
      <c r="G638" s="14">
        <f t="shared" si="78"/>
        <v>1965.3465897750723</v>
      </c>
      <c r="H638" s="14">
        <f t="shared" si="73"/>
        <v>1.271786909858065</v>
      </c>
      <c r="I638" s="15">
        <f t="shared" si="74"/>
        <v>0.15612942715757439</v>
      </c>
    </row>
    <row r="639" spans="1:9" ht="12.75">
      <c r="A639" s="9">
        <v>618</v>
      </c>
      <c r="B639" s="41">
        <f ca="1" t="shared" si="75"/>
        <v>0.4686033886768244</v>
      </c>
      <c r="C639" s="14">
        <f t="shared" si="79"/>
        <v>2.5266617381442877</v>
      </c>
      <c r="D639" s="14">
        <f t="shared" si="76"/>
        <v>1966.6014646033584</v>
      </c>
      <c r="E639" s="41">
        <f ca="1" t="shared" si="72"/>
        <v>0.4061053990076253</v>
      </c>
      <c r="F639" s="14">
        <f t="shared" si="77"/>
        <v>1.8022850992089925</v>
      </c>
      <c r="G639" s="14">
        <f t="shared" si="78"/>
        <v>1968.4037497025674</v>
      </c>
      <c r="H639" s="14">
        <f t="shared" si="73"/>
        <v>1.8022850992090298</v>
      </c>
      <c r="I639" s="15">
        <f t="shared" si="74"/>
        <v>3.730349362740526E-14</v>
      </c>
    </row>
    <row r="640" spans="1:9" ht="12.75">
      <c r="A640" s="9">
        <v>619</v>
      </c>
      <c r="B640" s="41">
        <f ca="1" t="shared" si="75"/>
        <v>0.16304421916186507</v>
      </c>
      <c r="C640" s="14">
        <f t="shared" si="79"/>
        <v>6.045779439214609</v>
      </c>
      <c r="D640" s="14">
        <f t="shared" si="76"/>
        <v>1972.647244042573</v>
      </c>
      <c r="E640" s="41">
        <f ca="1" t="shared" si="72"/>
        <v>0.712778207758783</v>
      </c>
      <c r="F640" s="14">
        <f t="shared" si="77"/>
        <v>0.677169952043746</v>
      </c>
      <c r="G640" s="14">
        <f t="shared" si="78"/>
        <v>1973.3244139946166</v>
      </c>
      <c r="H640" s="14">
        <f t="shared" si="73"/>
        <v>0.6771699520436414</v>
      </c>
      <c r="I640" s="15">
        <f t="shared" si="74"/>
        <v>-1.0458300891968975E-13</v>
      </c>
    </row>
    <row r="641" spans="1:9" ht="12.75">
      <c r="A641" s="9">
        <v>620</v>
      </c>
      <c r="B641" s="41">
        <f ca="1" t="shared" si="75"/>
        <v>0.39812154742074757</v>
      </c>
      <c r="C641" s="14">
        <f t="shared" si="79"/>
        <v>3.0699930826396846</v>
      </c>
      <c r="D641" s="14">
        <f t="shared" si="76"/>
        <v>1975.7172371252127</v>
      </c>
      <c r="E641" s="41">
        <f ca="1" t="shared" si="72"/>
        <v>0.29533667154136634</v>
      </c>
      <c r="F641" s="14">
        <f t="shared" si="77"/>
        <v>2.4392786278431515</v>
      </c>
      <c r="G641" s="14">
        <f t="shared" si="78"/>
        <v>1978.1565157530558</v>
      </c>
      <c r="H641" s="14">
        <f t="shared" si="73"/>
        <v>2.439278627843123</v>
      </c>
      <c r="I641" s="15">
        <f t="shared" si="74"/>
        <v>-2.842170943040401E-14</v>
      </c>
    </row>
    <row r="642" spans="1:9" ht="12.75">
      <c r="A642" s="9">
        <v>621</v>
      </c>
      <c r="B642" s="41">
        <f ca="1" t="shared" si="75"/>
        <v>0.7264216265703514</v>
      </c>
      <c r="C642" s="14">
        <f t="shared" si="79"/>
        <v>1.065415599590974</v>
      </c>
      <c r="D642" s="14">
        <f t="shared" si="76"/>
        <v>1976.7826527248037</v>
      </c>
      <c r="E642" s="41">
        <f ca="1" t="shared" si="72"/>
        <v>0.6869039822494187</v>
      </c>
      <c r="F642" s="14">
        <f t="shared" si="77"/>
        <v>0.7511215207134933</v>
      </c>
      <c r="G642" s="14">
        <f t="shared" si="78"/>
        <v>1978.9076372737693</v>
      </c>
      <c r="H642" s="14">
        <f t="shared" si="73"/>
        <v>2.1249845489655854</v>
      </c>
      <c r="I642" s="15">
        <f t="shared" si="74"/>
        <v>1.3738630282520923</v>
      </c>
    </row>
    <row r="643" spans="1:9" ht="12.75">
      <c r="A643" s="9">
        <v>622</v>
      </c>
      <c r="B643" s="41">
        <f ca="1" t="shared" si="75"/>
        <v>0.645302422831338</v>
      </c>
      <c r="C643" s="14">
        <f t="shared" si="79"/>
        <v>1.460120664886842</v>
      </c>
      <c r="D643" s="14">
        <f t="shared" si="76"/>
        <v>1978.2427733896905</v>
      </c>
      <c r="E643" s="41">
        <f ca="1" t="shared" si="72"/>
        <v>0.9363074612546838</v>
      </c>
      <c r="F643" s="14">
        <f t="shared" si="77"/>
        <v>0.13162274439445257</v>
      </c>
      <c r="G643" s="14">
        <f t="shared" si="78"/>
        <v>1979.0392600181638</v>
      </c>
      <c r="H643" s="14">
        <f t="shared" si="73"/>
        <v>0.7964866284733034</v>
      </c>
      <c r="I643" s="15">
        <f t="shared" si="74"/>
        <v>0.6648638840788509</v>
      </c>
    </row>
    <row r="644" spans="1:9" ht="12.75">
      <c r="A644" s="9">
        <v>623</v>
      </c>
      <c r="B644" s="41">
        <f ca="1" t="shared" si="75"/>
        <v>0.5984557555669312</v>
      </c>
      <c r="C644" s="14">
        <f t="shared" si="79"/>
        <v>1.7113422741745221</v>
      </c>
      <c r="D644" s="14">
        <f t="shared" si="76"/>
        <v>1979.954115663865</v>
      </c>
      <c r="E644" s="41">
        <f ca="1" t="shared" si="72"/>
        <v>0.09018684252736531</v>
      </c>
      <c r="F644" s="14">
        <f t="shared" si="77"/>
        <v>4.811743465076967</v>
      </c>
      <c r="G644" s="14">
        <f t="shared" si="78"/>
        <v>1984.7658591289419</v>
      </c>
      <c r="H644" s="14">
        <f t="shared" si="73"/>
        <v>4.8117434650769155</v>
      </c>
      <c r="I644" s="15">
        <f t="shared" si="74"/>
        <v>-5.1514348342607263E-14</v>
      </c>
    </row>
    <row r="645" spans="1:9" ht="12.75">
      <c r="A645" s="9">
        <v>624</v>
      </c>
      <c r="B645" s="41">
        <f ca="1" t="shared" si="75"/>
        <v>0.518622047526277</v>
      </c>
      <c r="C645" s="14">
        <f t="shared" si="79"/>
        <v>2.188599644109001</v>
      </c>
      <c r="D645" s="14">
        <f t="shared" si="76"/>
        <v>1982.142715307974</v>
      </c>
      <c r="E645" s="41">
        <f ca="1" t="shared" si="72"/>
        <v>0.6491068994850349</v>
      </c>
      <c r="F645" s="14">
        <f t="shared" si="77"/>
        <v>0.8643157233786751</v>
      </c>
      <c r="G645" s="14">
        <f t="shared" si="78"/>
        <v>1985.6301748523206</v>
      </c>
      <c r="H645" s="14">
        <f t="shared" si="73"/>
        <v>3.4874595443466205</v>
      </c>
      <c r="I645" s="15">
        <f t="shared" si="74"/>
        <v>2.6231438209679454</v>
      </c>
    </row>
    <row r="646" spans="1:9" ht="12.75">
      <c r="A646" s="9">
        <v>625</v>
      </c>
      <c r="B646" s="41">
        <f ca="1" t="shared" si="75"/>
        <v>0.08189668007815154</v>
      </c>
      <c r="C646" s="14">
        <f t="shared" si="79"/>
        <v>8.34098941743679</v>
      </c>
      <c r="D646" s="14">
        <f t="shared" si="76"/>
        <v>1990.4837047254107</v>
      </c>
      <c r="E646" s="41">
        <f ca="1" t="shared" si="72"/>
        <v>0.03944993176860656</v>
      </c>
      <c r="F646" s="14">
        <f t="shared" si="77"/>
        <v>6.465445922516246</v>
      </c>
      <c r="G646" s="14">
        <f t="shared" si="78"/>
        <v>1996.949150647927</v>
      </c>
      <c r="H646" s="14">
        <f t="shared" si="73"/>
        <v>6.46544592251621</v>
      </c>
      <c r="I646" s="15">
        <f t="shared" si="74"/>
        <v>-3.6415315207705135E-14</v>
      </c>
    </row>
    <row r="647" spans="1:9" ht="12.75">
      <c r="A647" s="9">
        <v>626</v>
      </c>
      <c r="B647" s="41">
        <f ca="1" t="shared" si="75"/>
        <v>0.22990230828633318</v>
      </c>
      <c r="C647" s="14">
        <f t="shared" si="79"/>
        <v>4.900336022901606</v>
      </c>
      <c r="D647" s="14">
        <f t="shared" si="76"/>
        <v>1995.3840407483124</v>
      </c>
      <c r="E647" s="41">
        <f ca="1" t="shared" si="72"/>
        <v>0.5962557909512034</v>
      </c>
      <c r="F647" s="14">
        <f t="shared" si="77"/>
        <v>1.0341710490792329</v>
      </c>
      <c r="G647" s="14">
        <f t="shared" si="78"/>
        <v>1997.9833216970062</v>
      </c>
      <c r="H647" s="14">
        <f t="shared" si="73"/>
        <v>2.5992809486938313</v>
      </c>
      <c r="I647" s="15">
        <f t="shared" si="74"/>
        <v>1.5651098996145985</v>
      </c>
    </row>
    <row r="648" spans="1:9" ht="12.75">
      <c r="A648" s="9">
        <v>627</v>
      </c>
      <c r="B648" s="41">
        <f ca="1" t="shared" si="75"/>
        <v>0.11781066849692357</v>
      </c>
      <c r="C648" s="14">
        <f t="shared" si="79"/>
        <v>7.1289214912511785</v>
      </c>
      <c r="D648" s="14">
        <f t="shared" si="76"/>
        <v>2002.5129622395636</v>
      </c>
      <c r="E648" s="41">
        <f ca="1" t="shared" si="72"/>
        <v>0.8695025892262449</v>
      </c>
      <c r="F648" s="14">
        <f t="shared" si="77"/>
        <v>0.27966793471742785</v>
      </c>
      <c r="G648" s="14">
        <f t="shared" si="78"/>
        <v>2002.7926301742812</v>
      </c>
      <c r="H648" s="14">
        <f t="shared" si="73"/>
        <v>0.2796679347175086</v>
      </c>
      <c r="I648" s="15">
        <f t="shared" si="74"/>
        <v>8.076872504148014E-14</v>
      </c>
    </row>
    <row r="649" spans="1:9" ht="12.75">
      <c r="A649" s="9">
        <v>628</v>
      </c>
      <c r="B649" s="41">
        <f ca="1" t="shared" si="75"/>
        <v>0.599623916471693</v>
      </c>
      <c r="C649" s="14">
        <f t="shared" si="79"/>
        <v>1.7048420872381154</v>
      </c>
      <c r="D649" s="14">
        <f t="shared" si="76"/>
        <v>2004.2178043268018</v>
      </c>
      <c r="E649" s="41">
        <f ca="1" t="shared" si="72"/>
        <v>0.6306545337123741</v>
      </c>
      <c r="F649" s="14">
        <f t="shared" si="77"/>
        <v>0.9219941130461996</v>
      </c>
      <c r="G649" s="14">
        <f t="shared" si="78"/>
        <v>2005.139798439848</v>
      </c>
      <c r="H649" s="14">
        <f t="shared" si="73"/>
        <v>0.9219941130461393</v>
      </c>
      <c r="I649" s="15">
        <f t="shared" si="74"/>
        <v>-6.0285110237146E-14</v>
      </c>
    </row>
    <row r="650" spans="1:9" ht="12.75">
      <c r="A650" s="9">
        <v>629</v>
      </c>
      <c r="B650" s="41">
        <f ca="1" t="shared" si="75"/>
        <v>0.710252346697533</v>
      </c>
      <c r="C650" s="14">
        <f t="shared" si="79"/>
        <v>1.1404498473630034</v>
      </c>
      <c r="D650" s="14">
        <f t="shared" si="76"/>
        <v>2005.3582541741648</v>
      </c>
      <c r="E650" s="41">
        <f ca="1" t="shared" si="72"/>
        <v>0.6432562190748103</v>
      </c>
      <c r="F650" s="14">
        <f t="shared" si="77"/>
        <v>0.882424319317996</v>
      </c>
      <c r="G650" s="14">
        <f t="shared" si="78"/>
        <v>2006.2406784934828</v>
      </c>
      <c r="H650" s="14">
        <f t="shared" si="73"/>
        <v>0.8824243193180337</v>
      </c>
      <c r="I650" s="15">
        <f t="shared" si="74"/>
        <v>3.7636560534792807E-14</v>
      </c>
    </row>
    <row r="651" spans="1:9" ht="12.75">
      <c r="A651" s="9">
        <v>630</v>
      </c>
      <c r="B651" s="41">
        <f ca="1" t="shared" si="75"/>
        <v>0.5293248065723142</v>
      </c>
      <c r="C651" s="14">
        <f t="shared" si="79"/>
        <v>2.1205101148783307</v>
      </c>
      <c r="D651" s="14">
        <f t="shared" si="76"/>
        <v>2007.478764289043</v>
      </c>
      <c r="E651" s="41">
        <f ca="1" t="shared" si="72"/>
        <v>0.08649138878108897</v>
      </c>
      <c r="F651" s="14">
        <f t="shared" si="77"/>
        <v>4.895420843327221</v>
      </c>
      <c r="G651" s="14">
        <f t="shared" si="78"/>
        <v>2012.3741851323703</v>
      </c>
      <c r="H651" s="14">
        <f t="shared" si="73"/>
        <v>4.8954208433272015</v>
      </c>
      <c r="I651" s="15">
        <f t="shared" si="74"/>
        <v>-1.9539925233402755E-14</v>
      </c>
    </row>
    <row r="652" spans="1:9" ht="12.75">
      <c r="A652" s="9">
        <v>631</v>
      </c>
      <c r="B652" s="41">
        <f ca="1" t="shared" si="75"/>
        <v>0.6809202726612944</v>
      </c>
      <c r="C652" s="14">
        <f t="shared" si="79"/>
        <v>1.28103351201705</v>
      </c>
      <c r="D652" s="14">
        <f t="shared" si="76"/>
        <v>2008.7597978010601</v>
      </c>
      <c r="E652" s="41">
        <f ca="1" t="shared" si="72"/>
        <v>0.1770568337632401</v>
      </c>
      <c r="F652" s="14">
        <f t="shared" si="77"/>
        <v>3.46256900648122</v>
      </c>
      <c r="G652" s="14">
        <f t="shared" si="78"/>
        <v>2015.8367541388516</v>
      </c>
      <c r="H652" s="14">
        <f t="shared" si="73"/>
        <v>7.076956337791444</v>
      </c>
      <c r="I652" s="15">
        <f t="shared" si="74"/>
        <v>3.614387331310224</v>
      </c>
    </row>
    <row r="653" spans="1:9" ht="12.75">
      <c r="A653" s="9">
        <v>632</v>
      </c>
      <c r="B653" s="41">
        <f ca="1" t="shared" si="75"/>
        <v>0.043526076089263954</v>
      </c>
      <c r="C653" s="14">
        <f t="shared" si="79"/>
        <v>10.4479835671939</v>
      </c>
      <c r="D653" s="14">
        <f t="shared" si="76"/>
        <v>2019.207781368254</v>
      </c>
      <c r="E653" s="41">
        <f ca="1" t="shared" si="72"/>
        <v>0.45544911208978345</v>
      </c>
      <c r="F653" s="14">
        <f t="shared" si="77"/>
        <v>1.5729425746322887</v>
      </c>
      <c r="G653" s="14">
        <f t="shared" si="78"/>
        <v>2020.7807239428862</v>
      </c>
      <c r="H653" s="14">
        <f t="shared" si="73"/>
        <v>1.5729425746321795</v>
      </c>
      <c r="I653" s="15">
        <f t="shared" si="74"/>
        <v>-1.092459456231154E-13</v>
      </c>
    </row>
    <row r="654" spans="1:9" ht="12.75">
      <c r="A654" s="9">
        <v>633</v>
      </c>
      <c r="B654" s="41">
        <f ca="1" t="shared" si="75"/>
        <v>0.3268335402785958</v>
      </c>
      <c r="C654" s="14">
        <f t="shared" si="79"/>
        <v>3.727680962770644</v>
      </c>
      <c r="D654" s="14">
        <f t="shared" si="76"/>
        <v>2022.9354623310246</v>
      </c>
      <c r="E654" s="41">
        <f ca="1" t="shared" si="72"/>
        <v>0.6542352226974941</v>
      </c>
      <c r="F654" s="14">
        <f t="shared" si="77"/>
        <v>0.8485766489134026</v>
      </c>
      <c r="G654" s="14">
        <f t="shared" si="78"/>
        <v>2023.784038979938</v>
      </c>
      <c r="H654" s="14">
        <f t="shared" si="73"/>
        <v>0.8485766489134221</v>
      </c>
      <c r="I654" s="15">
        <f t="shared" si="74"/>
        <v>1.9539925233402755E-14</v>
      </c>
    </row>
    <row r="655" spans="1:9" ht="12.75">
      <c r="A655" s="9">
        <v>634</v>
      </c>
      <c r="B655" s="41">
        <f ca="1" t="shared" si="75"/>
        <v>0.5925176159800711</v>
      </c>
      <c r="C655" s="14">
        <f t="shared" si="79"/>
        <v>1.7445822493429735</v>
      </c>
      <c r="D655" s="14">
        <f t="shared" si="76"/>
        <v>2024.6800445803676</v>
      </c>
      <c r="E655" s="41">
        <f ca="1" t="shared" si="72"/>
        <v>0.4859426645171263</v>
      </c>
      <c r="F655" s="14">
        <f t="shared" si="77"/>
        <v>1.443329272571496</v>
      </c>
      <c r="G655" s="14">
        <f t="shared" si="78"/>
        <v>2026.123373852939</v>
      </c>
      <c r="H655" s="14">
        <f t="shared" si="73"/>
        <v>1.4433292725714182</v>
      </c>
      <c r="I655" s="15">
        <f t="shared" si="74"/>
        <v>-7.771561172376096E-14</v>
      </c>
    </row>
    <row r="656" spans="1:9" ht="12.75">
      <c r="A656" s="9">
        <v>635</v>
      </c>
      <c r="B656" s="41">
        <f ca="1" t="shared" si="75"/>
        <v>0.042600671073819374</v>
      </c>
      <c r="C656" s="14">
        <f t="shared" si="79"/>
        <v>10.519617576414433</v>
      </c>
      <c r="D656" s="14">
        <f t="shared" si="76"/>
        <v>2035.199662156782</v>
      </c>
      <c r="E656" s="41">
        <f ca="1" t="shared" si="72"/>
        <v>0.9676483673418712</v>
      </c>
      <c r="F656" s="14">
        <f t="shared" si="77"/>
        <v>0.06577302915510866</v>
      </c>
      <c r="G656" s="14">
        <f t="shared" si="78"/>
        <v>2035.2654351859371</v>
      </c>
      <c r="H656" s="14">
        <f t="shared" si="73"/>
        <v>0.06577302915502514</v>
      </c>
      <c r="I656" s="15">
        <f t="shared" si="74"/>
        <v>-8.35165270274274E-14</v>
      </c>
    </row>
    <row r="657" spans="1:9" ht="12.75">
      <c r="A657" s="9">
        <v>636</v>
      </c>
      <c r="B657" s="41">
        <f ca="1" t="shared" si="75"/>
        <v>0.36776614129631136</v>
      </c>
      <c r="C657" s="14">
        <f t="shared" si="79"/>
        <v>3.3343600947587357</v>
      </c>
      <c r="D657" s="14">
        <f t="shared" si="76"/>
        <v>2038.5340222515408</v>
      </c>
      <c r="E657" s="41">
        <f ca="1" t="shared" si="72"/>
        <v>0.7462332065336872</v>
      </c>
      <c r="F657" s="14">
        <f t="shared" si="77"/>
        <v>0.5854342366719881</v>
      </c>
      <c r="G657" s="14">
        <f t="shared" si="78"/>
        <v>2039.1194564882128</v>
      </c>
      <c r="H657" s="14">
        <f t="shared" si="73"/>
        <v>0.585434236671972</v>
      </c>
      <c r="I657" s="15">
        <f t="shared" si="74"/>
        <v>-1.609823385706477E-14</v>
      </c>
    </row>
    <row r="658" spans="1:9" ht="12.75">
      <c r="A658" s="9">
        <v>637</v>
      </c>
      <c r="B658" s="41">
        <f ca="1" t="shared" si="75"/>
        <v>0.14826967102548583</v>
      </c>
      <c r="C658" s="14">
        <f t="shared" si="79"/>
        <v>6.362408539025701</v>
      </c>
      <c r="D658" s="14">
        <f t="shared" si="76"/>
        <v>2044.8964307905665</v>
      </c>
      <c r="E658" s="41">
        <f ca="1" t="shared" si="72"/>
        <v>0.5086584773654957</v>
      </c>
      <c r="F658" s="14">
        <f t="shared" si="77"/>
        <v>1.3519569109580596</v>
      </c>
      <c r="G658" s="14">
        <f t="shared" si="78"/>
        <v>2046.2483877015245</v>
      </c>
      <c r="H658" s="14">
        <f t="shared" si="73"/>
        <v>1.3519569109580516</v>
      </c>
      <c r="I658" s="15">
        <f t="shared" si="74"/>
        <v>-7.993605777301127E-15</v>
      </c>
    </row>
    <row r="659" spans="1:9" ht="12.75">
      <c r="A659" s="9">
        <v>638</v>
      </c>
      <c r="B659" s="41">
        <f ca="1" t="shared" si="75"/>
        <v>0.5339514247704944</v>
      </c>
      <c r="C659" s="14">
        <f t="shared" si="79"/>
        <v>2.091501363362522</v>
      </c>
      <c r="D659" s="14">
        <f t="shared" si="76"/>
        <v>2046.987932153929</v>
      </c>
      <c r="E659" s="41">
        <f ca="1" t="shared" si="72"/>
        <v>0.0937070900598071</v>
      </c>
      <c r="F659" s="14">
        <f t="shared" si="77"/>
        <v>4.735162849879438</v>
      </c>
      <c r="G659" s="14">
        <f t="shared" si="78"/>
        <v>2051.7230950038083</v>
      </c>
      <c r="H659" s="14">
        <f t="shared" si="73"/>
        <v>4.735162849879316</v>
      </c>
      <c r="I659" s="15">
        <f t="shared" si="74"/>
        <v>-1.2168044349891716E-13</v>
      </c>
    </row>
    <row r="660" spans="1:9" ht="12.75">
      <c r="A660" s="9">
        <v>639</v>
      </c>
      <c r="B660" s="41">
        <f ca="1" t="shared" si="75"/>
        <v>0.9071706164774229</v>
      </c>
      <c r="C660" s="14">
        <f t="shared" si="79"/>
        <v>0.324749119258852</v>
      </c>
      <c r="D660" s="14">
        <f t="shared" si="76"/>
        <v>2047.3126812731878</v>
      </c>
      <c r="E660" s="41">
        <f ca="1" t="shared" si="72"/>
        <v>0.005384622756344548</v>
      </c>
      <c r="F660" s="14">
        <f t="shared" si="77"/>
        <v>10.448416050719672</v>
      </c>
      <c r="G660" s="14">
        <f t="shared" si="78"/>
        <v>2062.171511054528</v>
      </c>
      <c r="H660" s="14">
        <f t="shared" si="73"/>
        <v>14.858829781340091</v>
      </c>
      <c r="I660" s="15">
        <f t="shared" si="74"/>
        <v>4.410413730620419</v>
      </c>
    </row>
    <row r="661" spans="1:9" ht="12.75">
      <c r="A661" s="9">
        <v>640</v>
      </c>
      <c r="B661" s="41">
        <f ca="1" t="shared" si="75"/>
        <v>0.32284857383326315</v>
      </c>
      <c r="C661" s="14">
        <f t="shared" si="79"/>
        <v>3.768572924492499</v>
      </c>
      <c r="D661" s="14">
        <f t="shared" si="76"/>
        <v>2051.08125419768</v>
      </c>
      <c r="E661" s="41">
        <f ca="1" t="shared" si="72"/>
        <v>0.8651658749234046</v>
      </c>
      <c r="F661" s="14">
        <f t="shared" si="77"/>
        <v>0.28966805503437</v>
      </c>
      <c r="G661" s="14">
        <f t="shared" si="78"/>
        <v>2062.461179109562</v>
      </c>
      <c r="H661" s="14">
        <f t="shared" si="73"/>
        <v>11.379924911881972</v>
      </c>
      <c r="I661" s="15">
        <f t="shared" si="74"/>
        <v>11.090256856847601</v>
      </c>
    </row>
    <row r="662" spans="1:9" ht="12.75">
      <c r="A662" s="9">
        <v>641</v>
      </c>
      <c r="B662" s="41">
        <f ca="1" t="shared" si="75"/>
        <v>0.4267499767410481</v>
      </c>
      <c r="C662" s="14">
        <f t="shared" si="79"/>
        <v>2.8385232393670403</v>
      </c>
      <c r="D662" s="14">
        <f t="shared" si="76"/>
        <v>2053.9197774370473</v>
      </c>
      <c r="E662" s="41">
        <f aca="true" ca="1" t="shared" si="80" ref="E662:E725">RAND()</f>
        <v>0.3613332490454051</v>
      </c>
      <c r="F662" s="14">
        <f t="shared" si="77"/>
        <v>2.035909237839713</v>
      </c>
      <c r="G662" s="14">
        <f t="shared" si="78"/>
        <v>2064.497088347402</v>
      </c>
      <c r="H662" s="14">
        <f aca="true" t="shared" si="81" ref="H662:H725">G662-D662</f>
        <v>10.577310910354754</v>
      </c>
      <c r="I662" s="15">
        <f aca="true" t="shared" si="82" ref="I662:I725">+H662-F662</f>
        <v>8.541401672515041</v>
      </c>
    </row>
    <row r="663" spans="1:9" ht="12.75">
      <c r="A663" s="9">
        <v>642</v>
      </c>
      <c r="B663" s="41">
        <f aca="true" ca="1" t="shared" si="83" ref="B663:B726">RAND()</f>
        <v>0.9580710134382182</v>
      </c>
      <c r="C663" s="14">
        <f t="shared" si="79"/>
        <v>0.1427779233209908</v>
      </c>
      <c r="D663" s="14">
        <f aca="true" t="shared" si="84" ref="D663:D726">D662+C663</f>
        <v>2054.062555360368</v>
      </c>
      <c r="E663" s="41">
        <f ca="1" t="shared" si="80"/>
        <v>0.1614041346348687</v>
      </c>
      <c r="F663" s="14">
        <f aca="true" t="shared" si="85" ref="F663:F726">-LN(E663)/$F$5</f>
        <v>3.6476878123159917</v>
      </c>
      <c r="G663" s="14">
        <f aca="true" t="shared" si="86" ref="G663:G726">F663+MAX(D663,G662)</f>
        <v>2068.144776159718</v>
      </c>
      <c r="H663" s="14">
        <f t="shared" si="81"/>
        <v>14.08222079934967</v>
      </c>
      <c r="I663" s="15">
        <f t="shared" si="82"/>
        <v>10.434532987033679</v>
      </c>
    </row>
    <row r="664" spans="1:9" ht="12.75">
      <c r="A664" s="9">
        <v>643</v>
      </c>
      <c r="B664" s="41">
        <f ca="1" t="shared" si="83"/>
        <v>0.08204324855039591</v>
      </c>
      <c r="C664" s="14">
        <f aca="true" t="shared" si="87" ref="C664:C727">-LN(B664)/$F$4</f>
        <v>8.335029164697819</v>
      </c>
      <c r="D664" s="14">
        <f t="shared" si="84"/>
        <v>2062.397584525066</v>
      </c>
      <c r="E664" s="41">
        <f ca="1" t="shared" si="80"/>
        <v>0.8211943872451517</v>
      </c>
      <c r="F664" s="14">
        <f t="shared" si="85"/>
        <v>0.39399085736304995</v>
      </c>
      <c r="G664" s="14">
        <f t="shared" si="86"/>
        <v>2068.5387670170808</v>
      </c>
      <c r="H664" s="14">
        <f t="shared" si="81"/>
        <v>6.14118249201465</v>
      </c>
      <c r="I664" s="15">
        <f t="shared" si="82"/>
        <v>5.7471916346516</v>
      </c>
    </row>
    <row r="665" spans="1:9" ht="12.75">
      <c r="A665" s="9">
        <v>644</v>
      </c>
      <c r="B665" s="41">
        <f ca="1" t="shared" si="83"/>
        <v>0.8877783032530853</v>
      </c>
      <c r="C665" s="14">
        <f t="shared" si="87"/>
        <v>0.3967774188620528</v>
      </c>
      <c r="D665" s="14">
        <f t="shared" si="84"/>
        <v>2062.7943619439284</v>
      </c>
      <c r="E665" s="41">
        <f ca="1" t="shared" si="80"/>
        <v>0.5578464379785404</v>
      </c>
      <c r="F665" s="14">
        <f t="shared" si="85"/>
        <v>1.1673431104616137</v>
      </c>
      <c r="G665" s="14">
        <f t="shared" si="86"/>
        <v>2069.706110127542</v>
      </c>
      <c r="H665" s="14">
        <f t="shared" si="81"/>
        <v>6.911748183613781</v>
      </c>
      <c r="I665" s="15">
        <f t="shared" si="82"/>
        <v>5.744405073152167</v>
      </c>
    </row>
    <row r="666" spans="1:9" ht="12.75">
      <c r="A666" s="9">
        <v>645</v>
      </c>
      <c r="B666" s="41">
        <f ca="1" t="shared" si="83"/>
        <v>0.7760591030753745</v>
      </c>
      <c r="C666" s="14">
        <f t="shared" si="87"/>
        <v>0.8450886598076801</v>
      </c>
      <c r="D666" s="14">
        <f t="shared" si="84"/>
        <v>2063.639450603736</v>
      </c>
      <c r="E666" s="41">
        <f ca="1" t="shared" si="80"/>
        <v>0.3732152040971366</v>
      </c>
      <c r="F666" s="14">
        <f t="shared" si="85"/>
        <v>1.9712001420573446</v>
      </c>
      <c r="G666" s="14">
        <f t="shared" si="86"/>
        <v>2071.6773102695997</v>
      </c>
      <c r="H666" s="14">
        <f t="shared" si="81"/>
        <v>8.037859665863834</v>
      </c>
      <c r="I666" s="15">
        <f t="shared" si="82"/>
        <v>6.066659523806489</v>
      </c>
    </row>
    <row r="667" spans="1:9" ht="12.75">
      <c r="A667" s="9">
        <v>646</v>
      </c>
      <c r="B667" s="41">
        <f ca="1" t="shared" si="83"/>
        <v>0.6623118554223679</v>
      </c>
      <c r="C667" s="14">
        <f t="shared" si="87"/>
        <v>1.3733958442345515</v>
      </c>
      <c r="D667" s="14">
        <f t="shared" si="84"/>
        <v>2065.0128464479703</v>
      </c>
      <c r="E667" s="41">
        <f ca="1" t="shared" si="80"/>
        <v>0.9089870571432743</v>
      </c>
      <c r="F667" s="14">
        <f t="shared" si="85"/>
        <v>0.19084884694456486</v>
      </c>
      <c r="G667" s="14">
        <f t="shared" si="86"/>
        <v>2071.868159116544</v>
      </c>
      <c r="H667" s="14">
        <f t="shared" si="81"/>
        <v>6.855312668573788</v>
      </c>
      <c r="I667" s="15">
        <f t="shared" si="82"/>
        <v>6.664463821629223</v>
      </c>
    </row>
    <row r="668" spans="1:9" ht="12.75">
      <c r="A668" s="9">
        <v>647</v>
      </c>
      <c r="B668" s="41">
        <f ca="1" t="shared" si="83"/>
        <v>0.4926637801502314</v>
      </c>
      <c r="C668" s="14">
        <f t="shared" si="87"/>
        <v>2.3597610837453704</v>
      </c>
      <c r="D668" s="14">
        <f t="shared" si="84"/>
        <v>2067.372607531716</v>
      </c>
      <c r="E668" s="41">
        <f ca="1" t="shared" si="80"/>
        <v>0.3952446451539704</v>
      </c>
      <c r="F668" s="14">
        <f t="shared" si="85"/>
        <v>1.856500701963751</v>
      </c>
      <c r="G668" s="14">
        <f t="shared" si="86"/>
        <v>2073.724659818508</v>
      </c>
      <c r="H668" s="14">
        <f t="shared" si="81"/>
        <v>6.352052286792059</v>
      </c>
      <c r="I668" s="15">
        <f t="shared" si="82"/>
        <v>4.495551584828308</v>
      </c>
    </row>
    <row r="669" spans="1:9" ht="12.75">
      <c r="A669" s="9">
        <v>648</v>
      </c>
      <c r="B669" s="41">
        <f ca="1" t="shared" si="83"/>
        <v>0.7841646814764434</v>
      </c>
      <c r="C669" s="14">
        <f t="shared" si="87"/>
        <v>0.810454092620416</v>
      </c>
      <c r="D669" s="14">
        <f t="shared" si="84"/>
        <v>2068.1830616243365</v>
      </c>
      <c r="E669" s="41">
        <f ca="1" t="shared" si="80"/>
        <v>0.3883702186788671</v>
      </c>
      <c r="F669" s="14">
        <f t="shared" si="85"/>
        <v>1.8915924448774186</v>
      </c>
      <c r="G669" s="14">
        <f t="shared" si="86"/>
        <v>2075.6162522633854</v>
      </c>
      <c r="H669" s="14">
        <f t="shared" si="81"/>
        <v>7.433190639048917</v>
      </c>
      <c r="I669" s="15">
        <f t="shared" si="82"/>
        <v>5.541598194171498</v>
      </c>
    </row>
    <row r="670" spans="1:9" ht="12.75">
      <c r="A670" s="9">
        <v>649</v>
      </c>
      <c r="B670" s="41">
        <f ca="1" t="shared" si="83"/>
        <v>0.6256565357582198</v>
      </c>
      <c r="C670" s="14">
        <f t="shared" si="87"/>
        <v>1.5631790779222905</v>
      </c>
      <c r="D670" s="14">
        <f t="shared" si="84"/>
        <v>2069.7462407022585</v>
      </c>
      <c r="E670" s="41">
        <f ca="1" t="shared" si="80"/>
        <v>0.7452578192871071</v>
      </c>
      <c r="F670" s="14">
        <f t="shared" si="85"/>
        <v>0.5880501086249356</v>
      </c>
      <c r="G670" s="14">
        <f t="shared" si="86"/>
        <v>2076.2043023720103</v>
      </c>
      <c r="H670" s="14">
        <f t="shared" si="81"/>
        <v>6.458061669751714</v>
      </c>
      <c r="I670" s="15">
        <f t="shared" si="82"/>
        <v>5.870011561126779</v>
      </c>
    </row>
    <row r="671" spans="1:9" ht="12.75">
      <c r="A671" s="9">
        <v>650</v>
      </c>
      <c r="B671" s="41">
        <f ca="1" t="shared" si="83"/>
        <v>0.7808180765233437</v>
      </c>
      <c r="C671" s="14">
        <f t="shared" si="87"/>
        <v>0.8247103095540704</v>
      </c>
      <c r="D671" s="14">
        <f t="shared" si="84"/>
        <v>2070.5709510118127</v>
      </c>
      <c r="E671" s="41">
        <f ca="1" t="shared" si="80"/>
        <v>0.5551913176681893</v>
      </c>
      <c r="F671" s="14">
        <f t="shared" si="85"/>
        <v>1.1768850162350624</v>
      </c>
      <c r="G671" s="14">
        <f t="shared" si="86"/>
        <v>2077.3811873882455</v>
      </c>
      <c r="H671" s="14">
        <f t="shared" si="81"/>
        <v>6.81023637643284</v>
      </c>
      <c r="I671" s="15">
        <f t="shared" si="82"/>
        <v>5.633351360197778</v>
      </c>
    </row>
    <row r="672" spans="1:9" ht="12.75">
      <c r="A672" s="9">
        <v>651</v>
      </c>
      <c r="B672" s="41">
        <f ca="1" t="shared" si="83"/>
        <v>0.7663750627305288</v>
      </c>
      <c r="C672" s="14">
        <f t="shared" si="87"/>
        <v>0.8869453034857321</v>
      </c>
      <c r="D672" s="14">
        <f t="shared" si="84"/>
        <v>2071.4578963152985</v>
      </c>
      <c r="E672" s="41">
        <f ca="1" t="shared" si="80"/>
        <v>0.680006502832468</v>
      </c>
      <c r="F672" s="14">
        <f t="shared" si="85"/>
        <v>0.7713058357375725</v>
      </c>
      <c r="G672" s="14">
        <f t="shared" si="86"/>
        <v>2078.152493223983</v>
      </c>
      <c r="H672" s="14">
        <f t="shared" si="81"/>
        <v>6.694596908684616</v>
      </c>
      <c r="I672" s="15">
        <f t="shared" si="82"/>
        <v>5.923291072947044</v>
      </c>
    </row>
    <row r="673" spans="1:9" ht="12.75">
      <c r="A673" s="9">
        <v>652</v>
      </c>
      <c r="B673" s="41">
        <f ca="1" t="shared" si="83"/>
        <v>0.758635072605919</v>
      </c>
      <c r="C673" s="14">
        <f t="shared" si="87"/>
        <v>0.9207813915457277</v>
      </c>
      <c r="D673" s="14">
        <f t="shared" si="84"/>
        <v>2072.3786777068444</v>
      </c>
      <c r="E673" s="41">
        <f ca="1" t="shared" si="80"/>
        <v>0.030696332298425055</v>
      </c>
      <c r="F673" s="14">
        <f t="shared" si="85"/>
        <v>6.967224201265327</v>
      </c>
      <c r="G673" s="14">
        <f t="shared" si="86"/>
        <v>2085.1197174252484</v>
      </c>
      <c r="H673" s="14">
        <f t="shared" si="81"/>
        <v>12.741039718403954</v>
      </c>
      <c r="I673" s="15">
        <f t="shared" si="82"/>
        <v>5.773815517138627</v>
      </c>
    </row>
    <row r="674" spans="1:9" ht="12.75">
      <c r="A674" s="9">
        <v>653</v>
      </c>
      <c r="B674" s="41">
        <f ca="1" t="shared" si="83"/>
        <v>0.19799891131988656</v>
      </c>
      <c r="C674" s="14">
        <f t="shared" si="87"/>
        <v>5.398312488957098</v>
      </c>
      <c r="D674" s="14">
        <f t="shared" si="84"/>
        <v>2077.7769901958013</v>
      </c>
      <c r="E674" s="41">
        <f ca="1" t="shared" si="80"/>
        <v>0.8985662732239383</v>
      </c>
      <c r="F674" s="14">
        <f t="shared" si="85"/>
        <v>0.2139096312601584</v>
      </c>
      <c r="G674" s="14">
        <f t="shared" si="86"/>
        <v>2085.3336270565087</v>
      </c>
      <c r="H674" s="14">
        <f t="shared" si="81"/>
        <v>7.5566368607073855</v>
      </c>
      <c r="I674" s="15">
        <f t="shared" si="82"/>
        <v>7.342727229447227</v>
      </c>
    </row>
    <row r="675" spans="1:9" ht="12.75">
      <c r="A675" s="9">
        <v>654</v>
      </c>
      <c r="B675" s="41">
        <f ca="1" t="shared" si="83"/>
        <v>0.25088959086766316</v>
      </c>
      <c r="C675" s="14">
        <f t="shared" si="87"/>
        <v>4.609141045486309</v>
      </c>
      <c r="D675" s="14">
        <f t="shared" si="84"/>
        <v>2082.386131241288</v>
      </c>
      <c r="E675" s="41">
        <f ca="1" t="shared" si="80"/>
        <v>0.47894178182193503</v>
      </c>
      <c r="F675" s="14">
        <f t="shared" si="85"/>
        <v>1.4723524600789857</v>
      </c>
      <c r="G675" s="14">
        <f t="shared" si="86"/>
        <v>2086.8059795165877</v>
      </c>
      <c r="H675" s="14">
        <f t="shared" si="81"/>
        <v>4.419848275299955</v>
      </c>
      <c r="I675" s="15">
        <f t="shared" si="82"/>
        <v>2.94749581522097</v>
      </c>
    </row>
    <row r="676" spans="1:9" ht="12.75">
      <c r="A676" s="9">
        <v>655</v>
      </c>
      <c r="B676" s="41">
        <f ca="1" t="shared" si="83"/>
        <v>0.7111332412779623</v>
      </c>
      <c r="C676" s="14">
        <f t="shared" si="87"/>
        <v>1.136318223025643</v>
      </c>
      <c r="D676" s="14">
        <f t="shared" si="84"/>
        <v>2083.5224494643135</v>
      </c>
      <c r="E676" s="41">
        <f ca="1" t="shared" si="80"/>
        <v>0.5195262819246331</v>
      </c>
      <c r="F676" s="14">
        <f t="shared" si="85"/>
        <v>1.3096757578295264</v>
      </c>
      <c r="G676" s="14">
        <f t="shared" si="86"/>
        <v>2088.1156552744173</v>
      </c>
      <c r="H676" s="14">
        <f t="shared" si="81"/>
        <v>4.593205810103882</v>
      </c>
      <c r="I676" s="15">
        <f t="shared" si="82"/>
        <v>3.2835300522743553</v>
      </c>
    </row>
    <row r="677" spans="1:9" ht="12.75">
      <c r="A677" s="9">
        <v>656</v>
      </c>
      <c r="B677" s="41">
        <f ca="1" t="shared" si="83"/>
        <v>0.9779553819612339</v>
      </c>
      <c r="C677" s="14">
        <f t="shared" si="87"/>
        <v>0.07430410568183884</v>
      </c>
      <c r="D677" s="14">
        <f t="shared" si="84"/>
        <v>2083.596753569995</v>
      </c>
      <c r="E677" s="41">
        <f ca="1" t="shared" si="80"/>
        <v>0.13718645751776037</v>
      </c>
      <c r="F677" s="14">
        <f t="shared" si="85"/>
        <v>3.9728285494017928</v>
      </c>
      <c r="G677" s="14">
        <f t="shared" si="86"/>
        <v>2092.088483823819</v>
      </c>
      <c r="H677" s="14">
        <f t="shared" si="81"/>
        <v>8.491730253823789</v>
      </c>
      <c r="I677" s="15">
        <f t="shared" si="82"/>
        <v>4.518901704421996</v>
      </c>
    </row>
    <row r="678" spans="1:9" ht="12.75">
      <c r="A678" s="9">
        <v>657</v>
      </c>
      <c r="B678" s="41">
        <f ca="1" t="shared" si="83"/>
        <v>0.42661303618592417</v>
      </c>
      <c r="C678" s="14">
        <f t="shared" si="87"/>
        <v>2.8395930502542788</v>
      </c>
      <c r="D678" s="14">
        <f t="shared" si="84"/>
        <v>2086.4363466202494</v>
      </c>
      <c r="E678" s="41">
        <f ca="1" t="shared" si="80"/>
        <v>0.9851263475672047</v>
      </c>
      <c r="F678" s="14">
        <f t="shared" si="85"/>
        <v>0.029970748788639104</v>
      </c>
      <c r="G678" s="14">
        <f t="shared" si="86"/>
        <v>2092.118454572608</v>
      </c>
      <c r="H678" s="14">
        <f t="shared" si="81"/>
        <v>5.682107952358365</v>
      </c>
      <c r="I678" s="15">
        <f t="shared" si="82"/>
        <v>5.652137203569726</v>
      </c>
    </row>
    <row r="679" spans="1:9" ht="12.75">
      <c r="A679" s="9">
        <v>658</v>
      </c>
      <c r="B679" s="41">
        <f ca="1" t="shared" si="83"/>
        <v>0.6693020350306675</v>
      </c>
      <c r="C679" s="14">
        <f t="shared" si="87"/>
        <v>1.338399494480928</v>
      </c>
      <c r="D679" s="14">
        <f t="shared" si="84"/>
        <v>2087.7747461147305</v>
      </c>
      <c r="E679" s="41">
        <f ca="1" t="shared" si="80"/>
        <v>0.15739474588611824</v>
      </c>
      <c r="F679" s="14">
        <f t="shared" si="85"/>
        <v>3.6979966484065194</v>
      </c>
      <c r="G679" s="14">
        <f t="shared" si="86"/>
        <v>2095.816451221014</v>
      </c>
      <c r="H679" s="14">
        <f t="shared" si="81"/>
        <v>8.041705106283644</v>
      </c>
      <c r="I679" s="15">
        <f t="shared" si="82"/>
        <v>4.343708457877124</v>
      </c>
    </row>
    <row r="680" spans="1:9" ht="12.75">
      <c r="A680" s="9">
        <v>659</v>
      </c>
      <c r="B680" s="41">
        <f ca="1" t="shared" si="83"/>
        <v>0.1221319595799848</v>
      </c>
      <c r="C680" s="14">
        <f t="shared" si="87"/>
        <v>7.008843942980016</v>
      </c>
      <c r="D680" s="14">
        <f t="shared" si="84"/>
        <v>2094.7835900577106</v>
      </c>
      <c r="E680" s="41">
        <f ca="1" t="shared" si="80"/>
        <v>0.786879754377954</v>
      </c>
      <c r="F680" s="14">
        <f t="shared" si="85"/>
        <v>0.47935966420224496</v>
      </c>
      <c r="G680" s="14">
        <f t="shared" si="86"/>
        <v>2096.2958108852163</v>
      </c>
      <c r="H680" s="14">
        <f t="shared" si="81"/>
        <v>1.5122208275056437</v>
      </c>
      <c r="I680" s="15">
        <f t="shared" si="82"/>
        <v>1.0328611633033988</v>
      </c>
    </row>
    <row r="681" spans="1:9" ht="12.75">
      <c r="A681" s="9">
        <v>660</v>
      </c>
      <c r="B681" s="41">
        <f ca="1" t="shared" si="83"/>
        <v>0.6057337139761307</v>
      </c>
      <c r="C681" s="14">
        <f t="shared" si="87"/>
        <v>1.671049351217481</v>
      </c>
      <c r="D681" s="14">
        <f t="shared" si="84"/>
        <v>2096.454639408928</v>
      </c>
      <c r="E681" s="41">
        <f ca="1" t="shared" si="80"/>
        <v>0.34645917449896935</v>
      </c>
      <c r="F681" s="14">
        <f t="shared" si="85"/>
        <v>2.1199805796151874</v>
      </c>
      <c r="G681" s="14">
        <f t="shared" si="86"/>
        <v>2098.574619988543</v>
      </c>
      <c r="H681" s="14">
        <f t="shared" si="81"/>
        <v>2.119980579615003</v>
      </c>
      <c r="I681" s="15">
        <f t="shared" si="82"/>
        <v>-1.8429702208777599E-13</v>
      </c>
    </row>
    <row r="682" spans="1:9" ht="12.75">
      <c r="A682" s="9">
        <v>661</v>
      </c>
      <c r="B682" s="41">
        <f ca="1" t="shared" si="83"/>
        <v>0.25296755999531373</v>
      </c>
      <c r="C682" s="14">
        <f t="shared" si="87"/>
        <v>4.581646732793583</v>
      </c>
      <c r="D682" s="14">
        <f t="shared" si="84"/>
        <v>2101.0362861417216</v>
      </c>
      <c r="E682" s="41">
        <f ca="1" t="shared" si="80"/>
        <v>0.6139023655609916</v>
      </c>
      <c r="F682" s="14">
        <f t="shared" si="85"/>
        <v>0.9758387544466675</v>
      </c>
      <c r="G682" s="14">
        <f t="shared" si="86"/>
        <v>2102.012124896168</v>
      </c>
      <c r="H682" s="14">
        <f t="shared" si="81"/>
        <v>0.9758387544466132</v>
      </c>
      <c r="I682" s="15">
        <f t="shared" si="82"/>
        <v>-5.4289905904170155E-14</v>
      </c>
    </row>
    <row r="683" spans="1:9" ht="12.75">
      <c r="A683" s="9">
        <v>662</v>
      </c>
      <c r="B683" s="41">
        <f ca="1" t="shared" si="83"/>
        <v>0.09622662056409687</v>
      </c>
      <c r="C683" s="14">
        <f t="shared" si="87"/>
        <v>7.803497461833913</v>
      </c>
      <c r="D683" s="14">
        <f t="shared" si="84"/>
        <v>2108.8397836035556</v>
      </c>
      <c r="E683" s="41">
        <f ca="1" t="shared" si="80"/>
        <v>0.7380513771882253</v>
      </c>
      <c r="F683" s="14">
        <f t="shared" si="85"/>
        <v>0.6074836800371748</v>
      </c>
      <c r="G683" s="14">
        <f t="shared" si="86"/>
        <v>2109.4472672835927</v>
      </c>
      <c r="H683" s="14">
        <f t="shared" si="81"/>
        <v>0.6074836800371486</v>
      </c>
      <c r="I683" s="15">
        <f t="shared" si="82"/>
        <v>-2.6201263381153694E-14</v>
      </c>
    </row>
    <row r="684" spans="1:9" ht="12.75">
      <c r="A684" s="9">
        <v>663</v>
      </c>
      <c r="B684" s="41">
        <f ca="1" t="shared" si="83"/>
        <v>0.029415018798550463</v>
      </c>
      <c r="C684" s="14">
        <f t="shared" si="87"/>
        <v>11.754166305285016</v>
      </c>
      <c r="D684" s="14">
        <f t="shared" si="84"/>
        <v>2120.5939499088404</v>
      </c>
      <c r="E684" s="41">
        <f ca="1" t="shared" si="80"/>
        <v>0.41263890890715693</v>
      </c>
      <c r="F684" s="14">
        <f t="shared" si="85"/>
        <v>1.7703647620574796</v>
      </c>
      <c r="G684" s="14">
        <f t="shared" si="86"/>
        <v>2122.364314670898</v>
      </c>
      <c r="H684" s="14">
        <f t="shared" si="81"/>
        <v>1.7703647620573975</v>
      </c>
      <c r="I684" s="15">
        <f t="shared" si="82"/>
        <v>-8.215650382226158E-14</v>
      </c>
    </row>
    <row r="685" spans="1:9" ht="12.75">
      <c r="A685" s="9">
        <v>664</v>
      </c>
      <c r="B685" s="41">
        <f ca="1" t="shared" si="83"/>
        <v>0.804889327768944</v>
      </c>
      <c r="C685" s="14">
        <f t="shared" si="87"/>
        <v>0.7235016401577495</v>
      </c>
      <c r="D685" s="14">
        <f t="shared" si="84"/>
        <v>2121.317451548998</v>
      </c>
      <c r="E685" s="41">
        <f ca="1" t="shared" si="80"/>
        <v>0.5608595165369012</v>
      </c>
      <c r="F685" s="14">
        <f t="shared" si="85"/>
        <v>1.1565696419481155</v>
      </c>
      <c r="G685" s="14">
        <f t="shared" si="86"/>
        <v>2123.5208843128457</v>
      </c>
      <c r="H685" s="14">
        <f t="shared" si="81"/>
        <v>2.203432763847559</v>
      </c>
      <c r="I685" s="15">
        <f t="shared" si="82"/>
        <v>1.0468631218994433</v>
      </c>
    </row>
    <row r="686" spans="1:9" ht="12.75">
      <c r="A686" s="9">
        <v>665</v>
      </c>
      <c r="B686" s="41">
        <f ca="1" t="shared" si="83"/>
        <v>0.19841091154951318</v>
      </c>
      <c r="C686" s="14">
        <f t="shared" si="87"/>
        <v>5.391383626380945</v>
      </c>
      <c r="D686" s="14">
        <f t="shared" si="84"/>
        <v>2126.708835175379</v>
      </c>
      <c r="E686" s="41">
        <f ca="1" t="shared" si="80"/>
        <v>0.04891045031224284</v>
      </c>
      <c r="F686" s="14">
        <f t="shared" si="85"/>
        <v>6.035528395033492</v>
      </c>
      <c r="G686" s="14">
        <f t="shared" si="86"/>
        <v>2132.7443635704126</v>
      </c>
      <c r="H686" s="14">
        <f t="shared" si="81"/>
        <v>6.035528395033452</v>
      </c>
      <c r="I686" s="15">
        <f t="shared" si="82"/>
        <v>-3.9968028886505635E-14</v>
      </c>
    </row>
    <row r="687" spans="1:9" ht="12.75">
      <c r="A687" s="9">
        <v>666</v>
      </c>
      <c r="B687" s="41">
        <f ca="1" t="shared" si="83"/>
        <v>0.5235706225345229</v>
      </c>
      <c r="C687" s="14">
        <f t="shared" si="87"/>
        <v>2.1569445107179472</v>
      </c>
      <c r="D687" s="14">
        <f t="shared" si="84"/>
        <v>2128.865779686097</v>
      </c>
      <c r="E687" s="41">
        <f ca="1" t="shared" si="80"/>
        <v>0.7445104962275035</v>
      </c>
      <c r="F687" s="14">
        <f t="shared" si="85"/>
        <v>0.5900566571989824</v>
      </c>
      <c r="G687" s="14">
        <f t="shared" si="86"/>
        <v>2133.3344202276116</v>
      </c>
      <c r="H687" s="14">
        <f t="shared" si="81"/>
        <v>4.46864054151456</v>
      </c>
      <c r="I687" s="15">
        <f t="shared" si="82"/>
        <v>3.8785838843155775</v>
      </c>
    </row>
    <row r="688" spans="1:9" ht="12.75">
      <c r="A688" s="9">
        <v>667</v>
      </c>
      <c r="B688" s="41">
        <f ca="1" t="shared" si="83"/>
        <v>0.6187060628879477</v>
      </c>
      <c r="C688" s="14">
        <f t="shared" si="87"/>
        <v>1.6004165903151766</v>
      </c>
      <c r="D688" s="14">
        <f t="shared" si="84"/>
        <v>2130.466196276412</v>
      </c>
      <c r="E688" s="41">
        <f ca="1" t="shared" si="80"/>
        <v>0.600604132318117</v>
      </c>
      <c r="F688" s="14">
        <f t="shared" si="85"/>
        <v>1.0196384862800625</v>
      </c>
      <c r="G688" s="14">
        <f t="shared" si="86"/>
        <v>2134.354058713892</v>
      </c>
      <c r="H688" s="14">
        <f t="shared" si="81"/>
        <v>3.8878624374797255</v>
      </c>
      <c r="I688" s="15">
        <f t="shared" si="82"/>
        <v>2.868223951199663</v>
      </c>
    </row>
    <row r="689" spans="1:9" ht="12.75">
      <c r="A689" s="9">
        <v>668</v>
      </c>
      <c r="B689" s="41">
        <f ca="1" t="shared" si="83"/>
        <v>0.8558606434235707</v>
      </c>
      <c r="C689" s="14">
        <f t="shared" si="87"/>
        <v>0.5188257194417671</v>
      </c>
      <c r="D689" s="14">
        <f t="shared" si="84"/>
        <v>2130.985021995854</v>
      </c>
      <c r="E689" s="41">
        <f ca="1" t="shared" si="80"/>
        <v>0.6062915463936787</v>
      </c>
      <c r="F689" s="14">
        <f t="shared" si="85"/>
        <v>1.0007886178892471</v>
      </c>
      <c r="G689" s="14">
        <f t="shared" si="86"/>
        <v>2135.354847331781</v>
      </c>
      <c r="H689" s="14">
        <f t="shared" si="81"/>
        <v>4.369825335927089</v>
      </c>
      <c r="I689" s="15">
        <f t="shared" si="82"/>
        <v>3.369036718037842</v>
      </c>
    </row>
    <row r="690" spans="1:9" ht="12.75">
      <c r="A690" s="9">
        <v>669</v>
      </c>
      <c r="B690" s="41">
        <f ca="1" t="shared" si="83"/>
        <v>0.6847209585218841</v>
      </c>
      <c r="C690" s="14">
        <f t="shared" si="87"/>
        <v>1.2624796117851023</v>
      </c>
      <c r="D690" s="14">
        <f t="shared" si="84"/>
        <v>2132.247501607639</v>
      </c>
      <c r="E690" s="41">
        <f ca="1" t="shared" si="80"/>
        <v>0.20032531967685507</v>
      </c>
      <c r="F690" s="14">
        <f t="shared" si="85"/>
        <v>3.2156252710563225</v>
      </c>
      <c r="G690" s="14">
        <f t="shared" si="86"/>
        <v>2138.5704726028375</v>
      </c>
      <c r="H690" s="14">
        <f t="shared" si="81"/>
        <v>6.322970995198375</v>
      </c>
      <c r="I690" s="15">
        <f t="shared" si="82"/>
        <v>3.1073457241420526</v>
      </c>
    </row>
    <row r="691" spans="1:9" ht="12.75">
      <c r="A691" s="9">
        <v>670</v>
      </c>
      <c r="B691" s="41">
        <f ca="1" t="shared" si="83"/>
        <v>0.1819034104427779</v>
      </c>
      <c r="C691" s="14">
        <f t="shared" si="87"/>
        <v>5.680931482118638</v>
      </c>
      <c r="D691" s="14">
        <f t="shared" si="84"/>
        <v>2137.9284330897576</v>
      </c>
      <c r="E691" s="41">
        <f ca="1" t="shared" si="80"/>
        <v>0.8936960592933181</v>
      </c>
      <c r="F691" s="14">
        <f t="shared" si="85"/>
        <v>0.22477908006699024</v>
      </c>
      <c r="G691" s="14">
        <f t="shared" si="86"/>
        <v>2138.7952516829046</v>
      </c>
      <c r="H691" s="14">
        <f t="shared" si="81"/>
        <v>0.8668185931469452</v>
      </c>
      <c r="I691" s="15">
        <f t="shared" si="82"/>
        <v>0.642039513079955</v>
      </c>
    </row>
    <row r="692" spans="1:9" ht="12.75">
      <c r="A692" s="9">
        <v>671</v>
      </c>
      <c r="B692" s="41">
        <f ca="1" t="shared" si="83"/>
        <v>0.2800092227278732</v>
      </c>
      <c r="C692" s="14">
        <f t="shared" si="87"/>
        <v>4.24310912680503</v>
      </c>
      <c r="D692" s="14">
        <f t="shared" si="84"/>
        <v>2142.1715422165626</v>
      </c>
      <c r="E692" s="41">
        <f ca="1" t="shared" si="80"/>
        <v>0.7100786446450762</v>
      </c>
      <c r="F692" s="14">
        <f t="shared" si="85"/>
        <v>0.6847590959505154</v>
      </c>
      <c r="G692" s="14">
        <f t="shared" si="86"/>
        <v>2142.856301312513</v>
      </c>
      <c r="H692" s="14">
        <f t="shared" si="81"/>
        <v>0.6847590959505396</v>
      </c>
      <c r="I692" s="15">
        <f t="shared" si="82"/>
        <v>2.4202861936828413E-14</v>
      </c>
    </row>
    <row r="693" spans="1:9" ht="12.75">
      <c r="A693" s="9">
        <v>672</v>
      </c>
      <c r="B693" s="41">
        <f ca="1" t="shared" si="83"/>
        <v>0.9501139071604447</v>
      </c>
      <c r="C693" s="14">
        <f t="shared" si="87"/>
        <v>0.17057799767033766</v>
      </c>
      <c r="D693" s="14">
        <f t="shared" si="84"/>
        <v>2142.342120214233</v>
      </c>
      <c r="E693" s="41">
        <f ca="1" t="shared" si="80"/>
        <v>0.7435595918587359</v>
      </c>
      <c r="F693" s="14">
        <f t="shared" si="85"/>
        <v>0.5926127316898631</v>
      </c>
      <c r="G693" s="14">
        <f t="shared" si="86"/>
        <v>2143.448914044203</v>
      </c>
      <c r="H693" s="14">
        <f t="shared" si="81"/>
        <v>1.1067938299697744</v>
      </c>
      <c r="I693" s="15">
        <f t="shared" si="82"/>
        <v>0.5141810982799113</v>
      </c>
    </row>
    <row r="694" spans="1:9" ht="12.75">
      <c r="A694" s="9">
        <v>673</v>
      </c>
      <c r="B694" s="41">
        <f ca="1" t="shared" si="83"/>
        <v>0.24770784919123923</v>
      </c>
      <c r="C694" s="14">
        <f t="shared" si="87"/>
        <v>4.651684182305316</v>
      </c>
      <c r="D694" s="14">
        <f t="shared" si="84"/>
        <v>2146.9938043965385</v>
      </c>
      <c r="E694" s="41">
        <f ca="1" t="shared" si="80"/>
        <v>0.045976197188866585</v>
      </c>
      <c r="F694" s="14">
        <f t="shared" si="85"/>
        <v>6.159262937667378</v>
      </c>
      <c r="G694" s="14">
        <f t="shared" si="86"/>
        <v>2153.153067334206</v>
      </c>
      <c r="H694" s="14">
        <f t="shared" si="81"/>
        <v>6.159262937667336</v>
      </c>
      <c r="I694" s="15">
        <f t="shared" si="82"/>
        <v>-4.263256414560601E-14</v>
      </c>
    </row>
    <row r="695" spans="1:9" ht="12.75">
      <c r="A695" s="9">
        <v>674</v>
      </c>
      <c r="B695" s="41">
        <f ca="1" t="shared" si="83"/>
        <v>0.958154605523795</v>
      </c>
      <c r="C695" s="14">
        <f t="shared" si="87"/>
        <v>0.14248710131895134</v>
      </c>
      <c r="D695" s="14">
        <f t="shared" si="84"/>
        <v>2147.1362914978577</v>
      </c>
      <c r="E695" s="41">
        <f ca="1" t="shared" si="80"/>
        <v>0.6312834384683015</v>
      </c>
      <c r="F695" s="14">
        <f t="shared" si="85"/>
        <v>0.9200006559291054</v>
      </c>
      <c r="G695" s="14">
        <f t="shared" si="86"/>
        <v>2154.073067990135</v>
      </c>
      <c r="H695" s="14">
        <f t="shared" si="81"/>
        <v>6.936776492277204</v>
      </c>
      <c r="I695" s="15">
        <f t="shared" si="82"/>
        <v>6.016775836348098</v>
      </c>
    </row>
    <row r="696" spans="1:9" ht="12.75">
      <c r="A696" s="9">
        <v>675</v>
      </c>
      <c r="B696" s="41">
        <f ca="1" t="shared" si="83"/>
        <v>0.85925535358981</v>
      </c>
      <c r="C696" s="14">
        <f t="shared" si="87"/>
        <v>0.5056304424452152</v>
      </c>
      <c r="D696" s="14">
        <f t="shared" si="84"/>
        <v>2147.641921940303</v>
      </c>
      <c r="E696" s="41">
        <f ca="1" t="shared" si="80"/>
        <v>0.766156191471181</v>
      </c>
      <c r="F696" s="14">
        <f t="shared" si="85"/>
        <v>0.5327384494251026</v>
      </c>
      <c r="G696" s="14">
        <f t="shared" si="86"/>
        <v>2154.60580643956</v>
      </c>
      <c r="H696" s="14">
        <f t="shared" si="81"/>
        <v>6.963884499257347</v>
      </c>
      <c r="I696" s="15">
        <f t="shared" si="82"/>
        <v>6.431146049832244</v>
      </c>
    </row>
    <row r="697" spans="1:9" ht="12.75">
      <c r="A697" s="9">
        <v>676</v>
      </c>
      <c r="B697" s="41">
        <f ca="1" t="shared" si="83"/>
        <v>0.5911463118168812</v>
      </c>
      <c r="C697" s="14">
        <f t="shared" si="87"/>
        <v>1.7523057522984962</v>
      </c>
      <c r="D697" s="14">
        <f t="shared" si="84"/>
        <v>2149.3942276926014</v>
      </c>
      <c r="E697" s="41">
        <f ca="1" t="shared" si="80"/>
        <v>0.1908720933908432</v>
      </c>
      <c r="F697" s="14">
        <f t="shared" si="85"/>
        <v>3.3123034867482413</v>
      </c>
      <c r="G697" s="14">
        <f t="shared" si="86"/>
        <v>2157.9181099263083</v>
      </c>
      <c r="H697" s="14">
        <f t="shared" si="81"/>
        <v>8.5238822337069</v>
      </c>
      <c r="I697" s="15">
        <f t="shared" si="82"/>
        <v>5.211578746958658</v>
      </c>
    </row>
    <row r="698" spans="1:9" ht="12.75">
      <c r="A698" s="9">
        <v>677</v>
      </c>
      <c r="B698" s="41">
        <f ca="1" t="shared" si="83"/>
        <v>0.37729149977719345</v>
      </c>
      <c r="C698" s="14">
        <f t="shared" si="87"/>
        <v>3.249123937827003</v>
      </c>
      <c r="D698" s="14">
        <f t="shared" si="84"/>
        <v>2152.6433516304282</v>
      </c>
      <c r="E698" s="41">
        <f ca="1" t="shared" si="80"/>
        <v>0.8690540214940832</v>
      </c>
      <c r="F698" s="14">
        <f t="shared" si="85"/>
        <v>0.28069998104677824</v>
      </c>
      <c r="G698" s="14">
        <f t="shared" si="86"/>
        <v>2158.198809907355</v>
      </c>
      <c r="H698" s="14">
        <f t="shared" si="81"/>
        <v>5.555458276926856</v>
      </c>
      <c r="I698" s="15">
        <f t="shared" si="82"/>
        <v>5.274758295880078</v>
      </c>
    </row>
    <row r="699" spans="1:9" ht="12.75">
      <c r="A699" s="9">
        <v>678</v>
      </c>
      <c r="B699" s="41">
        <f ca="1" t="shared" si="83"/>
        <v>0.9391269691986333</v>
      </c>
      <c r="C699" s="14">
        <f t="shared" si="87"/>
        <v>0.2093486381699941</v>
      </c>
      <c r="D699" s="14">
        <f t="shared" si="84"/>
        <v>2152.8527002685983</v>
      </c>
      <c r="E699" s="41">
        <f ca="1" t="shared" si="80"/>
        <v>0.8179062953896237</v>
      </c>
      <c r="F699" s="14">
        <f t="shared" si="85"/>
        <v>0.40201500450908084</v>
      </c>
      <c r="G699" s="14">
        <f t="shared" si="86"/>
        <v>2158.600824911864</v>
      </c>
      <c r="H699" s="14">
        <f t="shared" si="81"/>
        <v>5.748124643265783</v>
      </c>
      <c r="I699" s="15">
        <f t="shared" si="82"/>
        <v>5.346109638756702</v>
      </c>
    </row>
    <row r="700" spans="1:9" ht="12.75">
      <c r="A700" s="9">
        <v>679</v>
      </c>
      <c r="B700" s="41">
        <f ca="1" t="shared" si="83"/>
        <v>0.692773424291742</v>
      </c>
      <c r="C700" s="14">
        <f t="shared" si="87"/>
        <v>1.2235076077523341</v>
      </c>
      <c r="D700" s="14">
        <f t="shared" si="84"/>
        <v>2154.0762078763505</v>
      </c>
      <c r="E700" s="41">
        <f ca="1" t="shared" si="80"/>
        <v>0.8468187128902749</v>
      </c>
      <c r="F700" s="14">
        <f t="shared" si="85"/>
        <v>0.3325372832134825</v>
      </c>
      <c r="G700" s="14">
        <f t="shared" si="86"/>
        <v>2158.9333621950777</v>
      </c>
      <c r="H700" s="14">
        <f t="shared" si="81"/>
        <v>4.8571543187272255</v>
      </c>
      <c r="I700" s="15">
        <f t="shared" si="82"/>
        <v>4.524617035513743</v>
      </c>
    </row>
    <row r="701" spans="1:9" ht="12.75">
      <c r="A701" s="9">
        <v>680</v>
      </c>
      <c r="B701" s="41">
        <f ca="1" t="shared" si="83"/>
        <v>0.9106487573998872</v>
      </c>
      <c r="C701" s="14">
        <f t="shared" si="87"/>
        <v>0.31199337752829215</v>
      </c>
      <c r="D701" s="14">
        <f t="shared" si="84"/>
        <v>2154.388201253879</v>
      </c>
      <c r="E701" s="41">
        <f ca="1" t="shared" si="80"/>
        <v>0.13701613804224522</v>
      </c>
      <c r="F701" s="14">
        <f t="shared" si="85"/>
        <v>3.975313128325221</v>
      </c>
      <c r="G701" s="14">
        <f t="shared" si="86"/>
        <v>2162.908675323403</v>
      </c>
      <c r="H701" s="14">
        <f t="shared" si="81"/>
        <v>8.52047406952397</v>
      </c>
      <c r="I701" s="15">
        <f t="shared" si="82"/>
        <v>4.54516094119875</v>
      </c>
    </row>
    <row r="702" spans="1:9" ht="12.75">
      <c r="A702" s="9">
        <v>681</v>
      </c>
      <c r="B702" s="41">
        <f ca="1" t="shared" si="83"/>
        <v>0.1434374627591284</v>
      </c>
      <c r="C702" s="14">
        <f t="shared" si="87"/>
        <v>6.472853794528851</v>
      </c>
      <c r="D702" s="14">
        <f t="shared" si="84"/>
        <v>2160.8610550484077</v>
      </c>
      <c r="E702" s="41">
        <f ca="1" t="shared" si="80"/>
        <v>0.8308650533691113</v>
      </c>
      <c r="F702" s="14">
        <f t="shared" si="85"/>
        <v>0.3705757759287343</v>
      </c>
      <c r="G702" s="14">
        <f t="shared" si="86"/>
        <v>2163.2792510993318</v>
      </c>
      <c r="H702" s="14">
        <f t="shared" si="81"/>
        <v>2.4181960509240525</v>
      </c>
      <c r="I702" s="15">
        <f t="shared" si="82"/>
        <v>2.0476202749953183</v>
      </c>
    </row>
    <row r="703" spans="1:9" ht="12.75">
      <c r="A703" s="9">
        <v>682</v>
      </c>
      <c r="B703" s="41">
        <f ca="1" t="shared" si="83"/>
        <v>0.5129754719949862</v>
      </c>
      <c r="C703" s="14">
        <f t="shared" si="87"/>
        <v>2.225090826099034</v>
      </c>
      <c r="D703" s="14">
        <f t="shared" si="84"/>
        <v>2163.0861458745067</v>
      </c>
      <c r="E703" s="41">
        <f ca="1" t="shared" si="80"/>
        <v>0.1660339617201272</v>
      </c>
      <c r="F703" s="14">
        <f t="shared" si="85"/>
        <v>3.5911258457510757</v>
      </c>
      <c r="G703" s="14">
        <f t="shared" si="86"/>
        <v>2166.8703769450826</v>
      </c>
      <c r="H703" s="14">
        <f t="shared" si="81"/>
        <v>3.78423107057597</v>
      </c>
      <c r="I703" s="15">
        <f t="shared" si="82"/>
        <v>0.19310522482489434</v>
      </c>
    </row>
    <row r="704" spans="1:9" ht="12.75">
      <c r="A704" s="9">
        <v>683</v>
      </c>
      <c r="B704" s="41">
        <f ca="1" t="shared" si="83"/>
        <v>0.710854459675389</v>
      </c>
      <c r="C704" s="14">
        <f t="shared" si="87"/>
        <v>1.137625227326539</v>
      </c>
      <c r="D704" s="14">
        <f t="shared" si="84"/>
        <v>2164.2237711018333</v>
      </c>
      <c r="E704" s="41">
        <f ca="1" t="shared" si="80"/>
        <v>0.7185576526791284</v>
      </c>
      <c r="F704" s="14">
        <f t="shared" si="85"/>
        <v>0.6610186726986491</v>
      </c>
      <c r="G704" s="14">
        <f t="shared" si="86"/>
        <v>2167.531395617781</v>
      </c>
      <c r="H704" s="14">
        <f t="shared" si="81"/>
        <v>3.3076245159477367</v>
      </c>
      <c r="I704" s="15">
        <f t="shared" si="82"/>
        <v>2.6466058432490875</v>
      </c>
    </row>
    <row r="705" spans="1:9" ht="12.75">
      <c r="A705" s="9">
        <v>684</v>
      </c>
      <c r="B705" s="41">
        <f ca="1" t="shared" si="83"/>
        <v>0.3738417195254735</v>
      </c>
      <c r="C705" s="14">
        <f t="shared" si="87"/>
        <v>3.2797426032369827</v>
      </c>
      <c r="D705" s="14">
        <f t="shared" si="84"/>
        <v>2167.5035137050704</v>
      </c>
      <c r="E705" s="41">
        <f ca="1" t="shared" si="80"/>
        <v>0.06348714292360036</v>
      </c>
      <c r="F705" s="14">
        <f t="shared" si="85"/>
        <v>5.513835734456271</v>
      </c>
      <c r="G705" s="14">
        <f t="shared" si="86"/>
        <v>2173.0452313522374</v>
      </c>
      <c r="H705" s="14">
        <f t="shared" si="81"/>
        <v>5.541717647166934</v>
      </c>
      <c r="I705" s="15">
        <f t="shared" si="82"/>
        <v>0.027881912710662426</v>
      </c>
    </row>
    <row r="706" spans="1:9" ht="12.75">
      <c r="A706" s="9">
        <v>685</v>
      </c>
      <c r="B706" s="41">
        <f ca="1" t="shared" si="83"/>
        <v>0.5582081778555672</v>
      </c>
      <c r="C706" s="14">
        <f t="shared" si="87"/>
        <v>1.943411025277113</v>
      </c>
      <c r="D706" s="14">
        <f t="shared" si="84"/>
        <v>2169.4469247303477</v>
      </c>
      <c r="E706" s="41">
        <f ca="1" t="shared" si="80"/>
        <v>0.9829805681848003</v>
      </c>
      <c r="F706" s="14">
        <f t="shared" si="85"/>
        <v>0.03433185379865928</v>
      </c>
      <c r="G706" s="14">
        <f t="shared" si="86"/>
        <v>2173.079563206036</v>
      </c>
      <c r="H706" s="14">
        <f t="shared" si="81"/>
        <v>3.6326384756880543</v>
      </c>
      <c r="I706" s="15">
        <f t="shared" si="82"/>
        <v>3.598306621889395</v>
      </c>
    </row>
    <row r="707" spans="1:9" ht="12.75">
      <c r="A707" s="9">
        <v>686</v>
      </c>
      <c r="B707" s="41">
        <f ca="1" t="shared" si="83"/>
        <v>0.5251345974114505</v>
      </c>
      <c r="C707" s="14">
        <f t="shared" si="87"/>
        <v>2.147002244091397</v>
      </c>
      <c r="D707" s="14">
        <f t="shared" si="84"/>
        <v>2171.593926974439</v>
      </c>
      <c r="E707" s="41">
        <f ca="1" t="shared" si="80"/>
        <v>0.1726679211453197</v>
      </c>
      <c r="F707" s="14">
        <f t="shared" si="85"/>
        <v>3.5127701201935433</v>
      </c>
      <c r="G707" s="14">
        <f t="shared" si="86"/>
        <v>2176.5923333262294</v>
      </c>
      <c r="H707" s="14">
        <f t="shared" si="81"/>
        <v>4.998406351790436</v>
      </c>
      <c r="I707" s="15">
        <f t="shared" si="82"/>
        <v>1.4856362315968927</v>
      </c>
    </row>
    <row r="708" spans="1:9" ht="12.75">
      <c r="A708" s="9">
        <v>687</v>
      </c>
      <c r="B708" s="41">
        <f ca="1" t="shared" si="83"/>
        <v>0.9140936572240517</v>
      </c>
      <c r="C708" s="14">
        <f t="shared" si="87"/>
        <v>0.2994074772235972</v>
      </c>
      <c r="D708" s="14">
        <f t="shared" si="84"/>
        <v>2171.8933344516627</v>
      </c>
      <c r="E708" s="41">
        <f ca="1" t="shared" si="80"/>
        <v>0.8194645495286779</v>
      </c>
      <c r="F708" s="14">
        <f t="shared" si="85"/>
        <v>0.39820828078653386</v>
      </c>
      <c r="G708" s="14">
        <f t="shared" si="86"/>
        <v>2176.990541607016</v>
      </c>
      <c r="H708" s="14">
        <f t="shared" si="81"/>
        <v>5.097207155353317</v>
      </c>
      <c r="I708" s="15">
        <f t="shared" si="82"/>
        <v>4.698998874566783</v>
      </c>
    </row>
    <row r="709" spans="1:9" ht="12.75">
      <c r="A709" s="9">
        <v>688</v>
      </c>
      <c r="B709" s="41">
        <f ca="1" t="shared" si="83"/>
        <v>0.0940538404090443</v>
      </c>
      <c r="C709" s="14">
        <f t="shared" si="87"/>
        <v>7.879626301244853</v>
      </c>
      <c r="D709" s="14">
        <f t="shared" si="84"/>
        <v>2179.7729607529077</v>
      </c>
      <c r="E709" s="41">
        <f ca="1" t="shared" si="80"/>
        <v>0.15361044064245277</v>
      </c>
      <c r="F709" s="14">
        <f t="shared" si="85"/>
        <v>3.7466709752919702</v>
      </c>
      <c r="G709" s="14">
        <f t="shared" si="86"/>
        <v>2183.5196317282</v>
      </c>
      <c r="H709" s="14">
        <f t="shared" si="81"/>
        <v>3.7466709752920906</v>
      </c>
      <c r="I709" s="15">
        <f t="shared" si="82"/>
        <v>1.2034817586936697E-13</v>
      </c>
    </row>
    <row r="710" spans="1:9" ht="12.75">
      <c r="A710" s="9">
        <v>689</v>
      </c>
      <c r="B710" s="41">
        <f ca="1" t="shared" si="83"/>
        <v>0.8029612795886782</v>
      </c>
      <c r="C710" s="14">
        <f t="shared" si="87"/>
        <v>0.7314959529609851</v>
      </c>
      <c r="D710" s="14">
        <f t="shared" si="84"/>
        <v>2180.5044567058685</v>
      </c>
      <c r="E710" s="41">
        <f ca="1" t="shared" si="80"/>
        <v>0.7496122883047187</v>
      </c>
      <c r="F710" s="14">
        <f t="shared" si="85"/>
        <v>0.5763983100859725</v>
      </c>
      <c r="G710" s="14">
        <f t="shared" si="86"/>
        <v>2184.096030038286</v>
      </c>
      <c r="H710" s="14">
        <f t="shared" si="81"/>
        <v>3.5915733324172834</v>
      </c>
      <c r="I710" s="15">
        <f t="shared" si="82"/>
        <v>3.0151750223313107</v>
      </c>
    </row>
    <row r="711" spans="1:9" ht="12.75">
      <c r="A711" s="9">
        <v>690</v>
      </c>
      <c r="B711" s="41">
        <f ca="1" t="shared" si="83"/>
        <v>0.6148652514285295</v>
      </c>
      <c r="C711" s="14">
        <f t="shared" si="87"/>
        <v>1.6211737951683785</v>
      </c>
      <c r="D711" s="14">
        <f t="shared" si="84"/>
        <v>2182.125630501037</v>
      </c>
      <c r="E711" s="41">
        <f ca="1" t="shared" si="80"/>
        <v>0.9912980638721418</v>
      </c>
      <c r="F711" s="14">
        <f t="shared" si="85"/>
        <v>0.017480038130389616</v>
      </c>
      <c r="G711" s="14">
        <f t="shared" si="86"/>
        <v>2184.1135100764163</v>
      </c>
      <c r="H711" s="14">
        <f t="shared" si="81"/>
        <v>1.9878795753793383</v>
      </c>
      <c r="I711" s="15">
        <f t="shared" si="82"/>
        <v>1.9703995372489487</v>
      </c>
    </row>
    <row r="712" spans="1:9" ht="12.75">
      <c r="A712" s="9">
        <v>691</v>
      </c>
      <c r="B712" s="41">
        <f ca="1" t="shared" si="83"/>
        <v>0.7876390936005935</v>
      </c>
      <c r="C712" s="14">
        <f t="shared" si="87"/>
        <v>0.7957176569487342</v>
      </c>
      <c r="D712" s="14">
        <f t="shared" si="84"/>
        <v>2182.921348157986</v>
      </c>
      <c r="E712" s="41">
        <f ca="1" t="shared" si="80"/>
        <v>0.8097729325999259</v>
      </c>
      <c r="F712" s="14">
        <f t="shared" si="85"/>
        <v>0.4220028014780695</v>
      </c>
      <c r="G712" s="14">
        <f t="shared" si="86"/>
        <v>2184.5355128778942</v>
      </c>
      <c r="H712" s="14">
        <f t="shared" si="81"/>
        <v>1.6141647199083309</v>
      </c>
      <c r="I712" s="15">
        <f t="shared" si="82"/>
        <v>1.1921619184302614</v>
      </c>
    </row>
    <row r="713" spans="1:9" ht="12.75">
      <c r="A713" s="9">
        <v>692</v>
      </c>
      <c r="B713" s="41">
        <f ca="1" t="shared" si="83"/>
        <v>0.565581540789492</v>
      </c>
      <c r="C713" s="14">
        <f t="shared" si="87"/>
        <v>1.8996693381438527</v>
      </c>
      <c r="D713" s="14">
        <f t="shared" si="84"/>
        <v>2184.8210174961296</v>
      </c>
      <c r="E713" s="41">
        <f ca="1" t="shared" si="80"/>
        <v>0.8856123048500764</v>
      </c>
      <c r="F713" s="14">
        <f t="shared" si="85"/>
        <v>0.24295200663749505</v>
      </c>
      <c r="G713" s="14">
        <f t="shared" si="86"/>
        <v>2185.063969502767</v>
      </c>
      <c r="H713" s="14">
        <f t="shared" si="81"/>
        <v>0.24295200663755168</v>
      </c>
      <c r="I713" s="15">
        <f t="shared" si="82"/>
        <v>5.6621374255882984E-14</v>
      </c>
    </row>
    <row r="714" spans="1:9" ht="12.75">
      <c r="A714" s="9">
        <v>693</v>
      </c>
      <c r="B714" s="41">
        <f ca="1" t="shared" si="83"/>
        <v>0.3277012783362987</v>
      </c>
      <c r="C714" s="14">
        <f t="shared" si="87"/>
        <v>3.718842741167615</v>
      </c>
      <c r="D714" s="14">
        <f t="shared" si="84"/>
        <v>2188.539860237297</v>
      </c>
      <c r="E714" s="41">
        <f ca="1" t="shared" si="80"/>
        <v>0.6994882685373027</v>
      </c>
      <c r="F714" s="14">
        <f t="shared" si="85"/>
        <v>0.7148125124582025</v>
      </c>
      <c r="G714" s="14">
        <f t="shared" si="86"/>
        <v>2189.254672749755</v>
      </c>
      <c r="H714" s="14">
        <f t="shared" si="81"/>
        <v>0.7148125124581384</v>
      </c>
      <c r="I714" s="15">
        <f t="shared" si="82"/>
        <v>-6.417089082333405E-14</v>
      </c>
    </row>
    <row r="715" spans="1:9" ht="12.75">
      <c r="A715" s="9">
        <v>694</v>
      </c>
      <c r="B715" s="41">
        <f ca="1" t="shared" si="83"/>
        <v>0.711853820820521</v>
      </c>
      <c r="C715" s="14">
        <f t="shared" si="87"/>
        <v>1.1329423216168242</v>
      </c>
      <c r="D715" s="14">
        <f t="shared" si="84"/>
        <v>2189.6728025589136</v>
      </c>
      <c r="E715" s="41">
        <f ca="1" t="shared" si="80"/>
        <v>0.12488424409617527</v>
      </c>
      <c r="F715" s="14">
        <f t="shared" si="85"/>
        <v>4.160736035914138</v>
      </c>
      <c r="G715" s="14">
        <f t="shared" si="86"/>
        <v>2193.8335385948276</v>
      </c>
      <c r="H715" s="14">
        <f t="shared" si="81"/>
        <v>4.160736035913942</v>
      </c>
      <c r="I715" s="15">
        <f t="shared" si="82"/>
        <v>-1.9628743075372768E-13</v>
      </c>
    </row>
    <row r="716" spans="1:9" ht="12.75">
      <c r="A716" s="9">
        <v>695</v>
      </c>
      <c r="B716" s="41">
        <f ca="1" t="shared" si="83"/>
        <v>0.4303533781509847</v>
      </c>
      <c r="C716" s="14">
        <f t="shared" si="87"/>
        <v>2.8104953271391153</v>
      </c>
      <c r="D716" s="14">
        <f t="shared" si="84"/>
        <v>2192.4832978860527</v>
      </c>
      <c r="E716" s="41">
        <f ca="1" t="shared" si="80"/>
        <v>0.40565253612097507</v>
      </c>
      <c r="F716" s="14">
        <f t="shared" si="85"/>
        <v>1.8045166163351412</v>
      </c>
      <c r="G716" s="14">
        <f t="shared" si="86"/>
        <v>2195.6380552111627</v>
      </c>
      <c r="H716" s="14">
        <f t="shared" si="81"/>
        <v>3.1547573251100403</v>
      </c>
      <c r="I716" s="15">
        <f t="shared" si="82"/>
        <v>1.350240708774899</v>
      </c>
    </row>
    <row r="717" spans="1:9" ht="12.75">
      <c r="A717" s="9">
        <v>696</v>
      </c>
      <c r="B717" s="41">
        <f ca="1" t="shared" si="83"/>
        <v>0.012648307339186537</v>
      </c>
      <c r="C717" s="14">
        <f t="shared" si="87"/>
        <v>14.567439599801725</v>
      </c>
      <c r="D717" s="14">
        <f t="shared" si="84"/>
        <v>2207.0507374858544</v>
      </c>
      <c r="E717" s="41">
        <f ca="1" t="shared" si="80"/>
        <v>0.8785453951263742</v>
      </c>
      <c r="F717" s="14">
        <f t="shared" si="85"/>
        <v>0.25897539847877354</v>
      </c>
      <c r="G717" s="14">
        <f t="shared" si="86"/>
        <v>2207.3097128843333</v>
      </c>
      <c r="H717" s="14">
        <f t="shared" si="81"/>
        <v>0.25897539847892403</v>
      </c>
      <c r="I717" s="15">
        <f t="shared" si="82"/>
        <v>1.5049073098793997E-13</v>
      </c>
    </row>
    <row r="718" spans="1:9" ht="12.75">
      <c r="A718" s="9">
        <v>697</v>
      </c>
      <c r="B718" s="41">
        <f ca="1" t="shared" si="83"/>
        <v>0.8698504552802504</v>
      </c>
      <c r="C718" s="14">
        <f t="shared" si="87"/>
        <v>0.4647799086361352</v>
      </c>
      <c r="D718" s="14">
        <f t="shared" si="84"/>
        <v>2207.5155173944904</v>
      </c>
      <c r="E718" s="41">
        <f ca="1" t="shared" si="80"/>
        <v>0.9155551591889957</v>
      </c>
      <c r="F718" s="14">
        <f t="shared" si="85"/>
        <v>0.17644933267914686</v>
      </c>
      <c r="G718" s="14">
        <f t="shared" si="86"/>
        <v>2207.6919667271695</v>
      </c>
      <c r="H718" s="14">
        <f t="shared" si="81"/>
        <v>0.17644933267911256</v>
      </c>
      <c r="I718" s="15">
        <f t="shared" si="82"/>
        <v>-3.430589146091734E-14</v>
      </c>
    </row>
    <row r="719" spans="1:9" ht="12.75">
      <c r="A719" s="9">
        <v>698</v>
      </c>
      <c r="B719" s="41">
        <f ca="1" t="shared" si="83"/>
        <v>0.5692555262656838</v>
      </c>
      <c r="C719" s="14">
        <f t="shared" si="87"/>
        <v>1.8780862203626758</v>
      </c>
      <c r="D719" s="14">
        <f t="shared" si="84"/>
        <v>2209.393603614853</v>
      </c>
      <c r="E719" s="41">
        <f ca="1" t="shared" si="80"/>
        <v>0.34810143856625486</v>
      </c>
      <c r="F719" s="14">
        <f t="shared" si="85"/>
        <v>2.1105227030994826</v>
      </c>
      <c r="G719" s="14">
        <f t="shared" si="86"/>
        <v>2211.5041263179523</v>
      </c>
      <c r="H719" s="14">
        <f t="shared" si="81"/>
        <v>2.1105227030993774</v>
      </c>
      <c r="I719" s="15">
        <f t="shared" si="82"/>
        <v>-1.0524914273446484E-13</v>
      </c>
    </row>
    <row r="720" spans="1:9" ht="12.75">
      <c r="A720" s="9">
        <v>699</v>
      </c>
      <c r="B720" s="41">
        <f ca="1" t="shared" si="83"/>
        <v>0.0655083930889182</v>
      </c>
      <c r="C720" s="14">
        <f t="shared" si="87"/>
        <v>9.085256685959635</v>
      </c>
      <c r="D720" s="14">
        <f t="shared" si="84"/>
        <v>2218.478860300813</v>
      </c>
      <c r="E720" s="41">
        <f ca="1" t="shared" si="80"/>
        <v>0.24092625745225194</v>
      </c>
      <c r="F720" s="14">
        <f t="shared" si="85"/>
        <v>2.8465287559799073</v>
      </c>
      <c r="G720" s="14">
        <f t="shared" si="86"/>
        <v>2221.3253890567926</v>
      </c>
      <c r="H720" s="14">
        <f t="shared" si="81"/>
        <v>2.8465287559797616</v>
      </c>
      <c r="I720" s="15">
        <f t="shared" si="82"/>
        <v>-1.4566126083082054E-13</v>
      </c>
    </row>
    <row r="721" spans="1:9" ht="12.75">
      <c r="A721" s="9">
        <v>700</v>
      </c>
      <c r="B721" s="41">
        <f ca="1" t="shared" si="83"/>
        <v>0.8746415010073403</v>
      </c>
      <c r="C721" s="14">
        <f t="shared" si="87"/>
        <v>0.44647063238116563</v>
      </c>
      <c r="D721" s="14">
        <f t="shared" si="84"/>
        <v>2218.925330933194</v>
      </c>
      <c r="E721" s="41">
        <f ca="1" t="shared" si="80"/>
        <v>0.8068454942732362</v>
      </c>
      <c r="F721" s="14">
        <f t="shared" si="85"/>
        <v>0.4292461719057805</v>
      </c>
      <c r="G721" s="14">
        <f t="shared" si="86"/>
        <v>2221.754635228698</v>
      </c>
      <c r="H721" s="14">
        <f t="shared" si="81"/>
        <v>2.829304295504244</v>
      </c>
      <c r="I721" s="15">
        <f t="shared" si="82"/>
        <v>2.4000581235984635</v>
      </c>
    </row>
    <row r="722" spans="1:9" ht="12.75">
      <c r="A722" s="9">
        <v>701</v>
      </c>
      <c r="B722" s="41">
        <f ca="1" t="shared" si="83"/>
        <v>0.35441027537939185</v>
      </c>
      <c r="C722" s="14">
        <f t="shared" si="87"/>
        <v>3.457666889791153</v>
      </c>
      <c r="D722" s="14">
        <f t="shared" si="84"/>
        <v>2222.382997822985</v>
      </c>
      <c r="E722" s="41">
        <f ca="1" t="shared" si="80"/>
        <v>0.2893387148451556</v>
      </c>
      <c r="F722" s="14">
        <f t="shared" si="85"/>
        <v>2.480314506935261</v>
      </c>
      <c r="G722" s="14">
        <f t="shared" si="86"/>
        <v>2224.8633123299205</v>
      </c>
      <c r="H722" s="14">
        <f t="shared" si="81"/>
        <v>2.4803145069354287</v>
      </c>
      <c r="I722" s="15">
        <f t="shared" si="82"/>
        <v>1.6786572132332367E-13</v>
      </c>
    </row>
    <row r="723" spans="1:9" ht="12.75">
      <c r="A723" s="9">
        <v>702</v>
      </c>
      <c r="B723" s="41">
        <f ca="1" t="shared" si="83"/>
        <v>0.9212038573745422</v>
      </c>
      <c r="C723" s="14">
        <f t="shared" si="87"/>
        <v>0.27357974569233934</v>
      </c>
      <c r="D723" s="14">
        <f t="shared" si="84"/>
        <v>2222.656577568677</v>
      </c>
      <c r="E723" s="41">
        <f ca="1" t="shared" si="80"/>
        <v>0.29946828344515275</v>
      </c>
      <c r="F723" s="14">
        <f t="shared" si="85"/>
        <v>2.4114935307619882</v>
      </c>
      <c r="G723" s="14">
        <f t="shared" si="86"/>
        <v>2227.2748058606826</v>
      </c>
      <c r="H723" s="14">
        <f t="shared" si="81"/>
        <v>4.618228292005369</v>
      </c>
      <c r="I723" s="15">
        <f t="shared" si="82"/>
        <v>2.206734761243381</v>
      </c>
    </row>
    <row r="724" spans="1:9" ht="12.75">
      <c r="A724" s="9">
        <v>703</v>
      </c>
      <c r="B724" s="41">
        <f ca="1" t="shared" si="83"/>
        <v>0.43821503684526775</v>
      </c>
      <c r="C724" s="14">
        <f t="shared" si="87"/>
        <v>2.750151791271741</v>
      </c>
      <c r="D724" s="14">
        <f t="shared" si="84"/>
        <v>2225.406729359949</v>
      </c>
      <c r="E724" s="41">
        <f ca="1" t="shared" si="80"/>
        <v>0.8851530537912071</v>
      </c>
      <c r="F724" s="14">
        <f t="shared" si="85"/>
        <v>0.2439894135800355</v>
      </c>
      <c r="G724" s="14">
        <f t="shared" si="86"/>
        <v>2227.5187952742626</v>
      </c>
      <c r="H724" s="14">
        <f t="shared" si="81"/>
        <v>2.1120659143134617</v>
      </c>
      <c r="I724" s="15">
        <f t="shared" si="82"/>
        <v>1.8680765007334261</v>
      </c>
    </row>
    <row r="725" spans="1:9" ht="12.75">
      <c r="A725" s="9">
        <v>704</v>
      </c>
      <c r="B725" s="41">
        <f ca="1" t="shared" si="83"/>
        <v>0.9406605119679101</v>
      </c>
      <c r="C725" s="14">
        <f t="shared" si="87"/>
        <v>0.2039099272346609</v>
      </c>
      <c r="D725" s="14">
        <f t="shared" si="84"/>
        <v>2225.610639287184</v>
      </c>
      <c r="E725" s="41">
        <f ca="1" t="shared" si="80"/>
        <v>0.2948451100757348</v>
      </c>
      <c r="F725" s="14">
        <f t="shared" si="85"/>
        <v>2.4426102222407513</v>
      </c>
      <c r="G725" s="14">
        <f t="shared" si="86"/>
        <v>2229.961405496503</v>
      </c>
      <c r="H725" s="14">
        <f t="shared" si="81"/>
        <v>4.350766209319318</v>
      </c>
      <c r="I725" s="15">
        <f t="shared" si="82"/>
        <v>1.9081559870785663</v>
      </c>
    </row>
    <row r="726" spans="1:9" ht="12.75">
      <c r="A726" s="9">
        <v>705</v>
      </c>
      <c r="B726" s="41">
        <f ca="1" t="shared" si="83"/>
        <v>0.49951423821524976</v>
      </c>
      <c r="C726" s="14">
        <f t="shared" si="87"/>
        <v>2.3137305878811727</v>
      </c>
      <c r="D726" s="14">
        <f t="shared" si="84"/>
        <v>2227.924369875065</v>
      </c>
      <c r="E726" s="41">
        <f aca="true" ca="1" t="shared" si="88" ref="E726:E789">RAND()</f>
        <v>0.45057361960188125</v>
      </c>
      <c r="F726" s="14">
        <f t="shared" si="85"/>
        <v>1.5944675954893783</v>
      </c>
      <c r="G726" s="14">
        <f t="shared" si="86"/>
        <v>2231.5558730919925</v>
      </c>
      <c r="H726" s="14">
        <f aca="true" t="shared" si="89" ref="H726:H789">G726-D726</f>
        <v>3.6315032169272854</v>
      </c>
      <c r="I726" s="15">
        <f aca="true" t="shared" si="90" ref="I726:I789">+H726-F726</f>
        <v>2.037035621437907</v>
      </c>
    </row>
    <row r="727" spans="1:9" ht="12.75">
      <c r="A727" s="9">
        <v>706</v>
      </c>
      <c r="B727" s="41">
        <f aca="true" ca="1" t="shared" si="91" ref="B727:B790">RAND()</f>
        <v>0.8591068309986982</v>
      </c>
      <c r="C727" s="14">
        <f t="shared" si="87"/>
        <v>0.5062066600894102</v>
      </c>
      <c r="D727" s="14">
        <f aca="true" t="shared" si="92" ref="D727:D790">D726+C727</f>
        <v>2228.4305765351546</v>
      </c>
      <c r="E727" s="41">
        <f ca="1" t="shared" si="88"/>
        <v>0.6221605993910602</v>
      </c>
      <c r="F727" s="14">
        <f aca="true" t="shared" si="93" ref="F727:F790">-LN(E727)/$F$5</f>
        <v>0.9491140423850238</v>
      </c>
      <c r="G727" s="14">
        <f aca="true" t="shared" si="94" ref="G727:G790">F727+MAX(D727,G726)</f>
        <v>2232.5049871343776</v>
      </c>
      <c r="H727" s="14">
        <f t="shared" si="89"/>
        <v>4.074410599223029</v>
      </c>
      <c r="I727" s="15">
        <f t="shared" si="90"/>
        <v>3.125296556838005</v>
      </c>
    </row>
    <row r="728" spans="1:9" ht="12.75">
      <c r="A728" s="9">
        <v>707</v>
      </c>
      <c r="B728" s="41">
        <f ca="1" t="shared" si="91"/>
        <v>0.03010363301405139</v>
      </c>
      <c r="C728" s="14">
        <f aca="true" t="shared" si="95" ref="C728:C791">-LN(B728)/$F$4</f>
        <v>11.677031387898332</v>
      </c>
      <c r="D728" s="14">
        <f t="shared" si="92"/>
        <v>2240.107607923053</v>
      </c>
      <c r="E728" s="41">
        <f ca="1" t="shared" si="88"/>
        <v>0.07661244614595164</v>
      </c>
      <c r="F728" s="14">
        <f t="shared" si="93"/>
        <v>5.137991466222572</v>
      </c>
      <c r="G728" s="14">
        <f t="shared" si="94"/>
        <v>2245.2455993892754</v>
      </c>
      <c r="H728" s="14">
        <f t="shared" si="89"/>
        <v>5.137991466222502</v>
      </c>
      <c r="I728" s="15">
        <f t="shared" si="90"/>
        <v>-7.016609515630989E-14</v>
      </c>
    </row>
    <row r="729" spans="1:9" ht="12.75">
      <c r="A729" s="9">
        <v>708</v>
      </c>
      <c r="B729" s="41">
        <f ca="1" t="shared" si="91"/>
        <v>0.4572669561789038</v>
      </c>
      <c r="C729" s="14">
        <f t="shared" si="95"/>
        <v>2.6082930314956068</v>
      </c>
      <c r="D729" s="14">
        <f t="shared" si="92"/>
        <v>2242.7159009545485</v>
      </c>
      <c r="E729" s="41">
        <f ca="1" t="shared" si="88"/>
        <v>0.3826357077126714</v>
      </c>
      <c r="F729" s="14">
        <f t="shared" si="93"/>
        <v>1.9213437944669154</v>
      </c>
      <c r="G729" s="14">
        <f t="shared" si="94"/>
        <v>2247.166943183742</v>
      </c>
      <c r="H729" s="14">
        <f t="shared" si="89"/>
        <v>4.4510422291937175</v>
      </c>
      <c r="I729" s="15">
        <f t="shared" si="90"/>
        <v>2.529698434726802</v>
      </c>
    </row>
    <row r="730" spans="1:9" ht="12.75">
      <c r="A730" s="9">
        <v>709</v>
      </c>
      <c r="B730" s="41">
        <f ca="1" t="shared" si="91"/>
        <v>0.6212448772992749</v>
      </c>
      <c r="C730" s="14">
        <f t="shared" si="95"/>
        <v>1.586766491337437</v>
      </c>
      <c r="D730" s="14">
        <f t="shared" si="92"/>
        <v>2244.302667445886</v>
      </c>
      <c r="E730" s="41">
        <f ca="1" t="shared" si="88"/>
        <v>0.24133706432213753</v>
      </c>
      <c r="F730" s="14">
        <f t="shared" si="93"/>
        <v>2.843121430971347</v>
      </c>
      <c r="G730" s="14">
        <f t="shared" si="94"/>
        <v>2250.0100646147134</v>
      </c>
      <c r="H730" s="14">
        <f t="shared" si="89"/>
        <v>5.707397168827356</v>
      </c>
      <c r="I730" s="15">
        <f t="shared" si="90"/>
        <v>2.864275737856009</v>
      </c>
    </row>
    <row r="731" spans="1:9" ht="12.75">
      <c r="A731" s="9">
        <v>710</v>
      </c>
      <c r="B731" s="41">
        <f ca="1" t="shared" si="91"/>
        <v>0.5554841582198655</v>
      </c>
      <c r="C731" s="14">
        <f t="shared" si="95"/>
        <v>1.959717294550492</v>
      </c>
      <c r="D731" s="14">
        <f t="shared" si="92"/>
        <v>2246.2623847404366</v>
      </c>
      <c r="E731" s="41">
        <f ca="1" t="shared" si="88"/>
        <v>0.6814000621183507</v>
      </c>
      <c r="F731" s="14">
        <f t="shared" si="93"/>
        <v>0.767211365184895</v>
      </c>
      <c r="G731" s="14">
        <f t="shared" si="94"/>
        <v>2250.777275979898</v>
      </c>
      <c r="H731" s="14">
        <f t="shared" si="89"/>
        <v>4.514891239461576</v>
      </c>
      <c r="I731" s="15">
        <f t="shared" si="90"/>
        <v>3.7476798742766815</v>
      </c>
    </row>
    <row r="732" spans="1:9" ht="12.75">
      <c r="A732" s="9">
        <v>711</v>
      </c>
      <c r="B732" s="41">
        <f ca="1" t="shared" si="91"/>
        <v>0.7414055755175868</v>
      </c>
      <c r="C732" s="14">
        <f t="shared" si="95"/>
        <v>0.9973582267935587</v>
      </c>
      <c r="D732" s="14">
        <f t="shared" si="92"/>
        <v>2247.25974296723</v>
      </c>
      <c r="E732" s="41">
        <f ca="1" t="shared" si="88"/>
        <v>0.06409429519011489</v>
      </c>
      <c r="F732" s="14">
        <f t="shared" si="93"/>
        <v>5.494799835220548</v>
      </c>
      <c r="G732" s="14">
        <f t="shared" si="94"/>
        <v>2256.2720758151186</v>
      </c>
      <c r="H732" s="14">
        <f t="shared" si="89"/>
        <v>9.012332847888501</v>
      </c>
      <c r="I732" s="15">
        <f t="shared" si="90"/>
        <v>3.517533012667953</v>
      </c>
    </row>
    <row r="733" spans="1:9" ht="12.75">
      <c r="A733" s="9">
        <v>712</v>
      </c>
      <c r="B733" s="41">
        <f ca="1" t="shared" si="91"/>
        <v>0.1921932673429913</v>
      </c>
      <c r="C733" s="14">
        <f t="shared" si="95"/>
        <v>5.497512708308058</v>
      </c>
      <c r="D733" s="14">
        <f t="shared" si="92"/>
        <v>2252.757255675538</v>
      </c>
      <c r="E733" s="41">
        <f ca="1" t="shared" si="88"/>
        <v>0.7052085090413593</v>
      </c>
      <c r="F733" s="14">
        <f t="shared" si="93"/>
        <v>0.6985235247840471</v>
      </c>
      <c r="G733" s="14">
        <f t="shared" si="94"/>
        <v>2256.9705993399025</v>
      </c>
      <c r="H733" s="14">
        <f t="shared" si="89"/>
        <v>4.213343664364402</v>
      </c>
      <c r="I733" s="15">
        <f t="shared" si="90"/>
        <v>3.5148201395803547</v>
      </c>
    </row>
    <row r="734" spans="1:9" ht="12.75">
      <c r="A734" s="9">
        <v>713</v>
      </c>
      <c r="B734" s="41">
        <f ca="1" t="shared" si="91"/>
        <v>0.016595139626040423</v>
      </c>
      <c r="C734" s="14">
        <f t="shared" si="95"/>
        <v>13.662151400346936</v>
      </c>
      <c r="D734" s="14">
        <f t="shared" si="92"/>
        <v>2266.419407075885</v>
      </c>
      <c r="E734" s="41">
        <f ca="1" t="shared" si="88"/>
        <v>0.3787286306393485</v>
      </c>
      <c r="F734" s="14">
        <f t="shared" si="93"/>
        <v>1.9418706890089283</v>
      </c>
      <c r="G734" s="14">
        <f t="shared" si="94"/>
        <v>2268.3612777648937</v>
      </c>
      <c r="H734" s="14">
        <f t="shared" si="89"/>
        <v>1.9418706890087378</v>
      </c>
      <c r="I734" s="15">
        <f t="shared" si="90"/>
        <v>-1.9051427102567686E-13</v>
      </c>
    </row>
    <row r="735" spans="1:9" ht="12.75">
      <c r="A735" s="9">
        <v>714</v>
      </c>
      <c r="B735" s="41">
        <f ca="1" t="shared" si="91"/>
        <v>0.3858879205925696</v>
      </c>
      <c r="C735" s="14">
        <f t="shared" si="95"/>
        <v>3.1740277094647187</v>
      </c>
      <c r="D735" s="14">
        <f t="shared" si="92"/>
        <v>2269.5934347853495</v>
      </c>
      <c r="E735" s="41">
        <f ca="1" t="shared" si="88"/>
        <v>0.869887730539725</v>
      </c>
      <c r="F735" s="14">
        <f t="shared" si="93"/>
        <v>0.278782242034428</v>
      </c>
      <c r="G735" s="14">
        <f t="shared" si="94"/>
        <v>2269.872217027384</v>
      </c>
      <c r="H735" s="14">
        <f t="shared" si="89"/>
        <v>0.2787822420345947</v>
      </c>
      <c r="I735" s="15">
        <f t="shared" si="90"/>
        <v>1.6669998714746725E-13</v>
      </c>
    </row>
    <row r="736" spans="1:9" ht="12.75">
      <c r="A736" s="9">
        <v>715</v>
      </c>
      <c r="B736" s="41">
        <f ca="1" t="shared" si="91"/>
        <v>0.8267156665228177</v>
      </c>
      <c r="C736" s="14">
        <f t="shared" si="95"/>
        <v>0.6343148540943888</v>
      </c>
      <c r="D736" s="14">
        <f t="shared" si="92"/>
        <v>2270.227749639444</v>
      </c>
      <c r="E736" s="41">
        <f ca="1" t="shared" si="88"/>
        <v>0.4241582894542857</v>
      </c>
      <c r="F736" s="14">
        <f t="shared" si="93"/>
        <v>1.715297138467356</v>
      </c>
      <c r="G736" s="14">
        <f t="shared" si="94"/>
        <v>2271.9430467779116</v>
      </c>
      <c r="H736" s="14">
        <f t="shared" si="89"/>
        <v>1.7152971384675766</v>
      </c>
      <c r="I736" s="15">
        <f t="shared" si="90"/>
        <v>2.204902926905561E-13</v>
      </c>
    </row>
    <row r="737" spans="1:9" ht="12.75">
      <c r="A737" s="9">
        <v>716</v>
      </c>
      <c r="B737" s="41">
        <f ca="1" t="shared" si="91"/>
        <v>0.26724522845601495</v>
      </c>
      <c r="C737" s="14">
        <f t="shared" si="95"/>
        <v>4.398628611567262</v>
      </c>
      <c r="D737" s="14">
        <f t="shared" si="92"/>
        <v>2274.6263782510114</v>
      </c>
      <c r="E737" s="41">
        <f ca="1" t="shared" si="88"/>
        <v>0.49213041760405807</v>
      </c>
      <c r="F737" s="14">
        <f t="shared" si="93"/>
        <v>1.4180230423707327</v>
      </c>
      <c r="G737" s="14">
        <f t="shared" si="94"/>
        <v>2276.044401293382</v>
      </c>
      <c r="H737" s="14">
        <f t="shared" si="89"/>
        <v>1.4180230423708053</v>
      </c>
      <c r="I737" s="15">
        <f t="shared" si="90"/>
        <v>7.260858581048524E-14</v>
      </c>
    </row>
    <row r="738" spans="1:9" ht="12.75">
      <c r="A738" s="9">
        <v>717</v>
      </c>
      <c r="B738" s="41">
        <f ca="1" t="shared" si="91"/>
        <v>0.9191585295009119</v>
      </c>
      <c r="C738" s="14">
        <f t="shared" si="95"/>
        <v>0.28098889775322966</v>
      </c>
      <c r="D738" s="14">
        <f t="shared" si="92"/>
        <v>2274.9073671487645</v>
      </c>
      <c r="E738" s="41">
        <f ca="1" t="shared" si="88"/>
        <v>0.08708693650520355</v>
      </c>
      <c r="F738" s="14">
        <f t="shared" si="93"/>
        <v>4.881696778181772</v>
      </c>
      <c r="G738" s="14">
        <f t="shared" si="94"/>
        <v>2280.926098071564</v>
      </c>
      <c r="H738" s="14">
        <f t="shared" si="89"/>
        <v>6.018730922799477</v>
      </c>
      <c r="I738" s="15">
        <f t="shared" si="90"/>
        <v>1.1370341446177052</v>
      </c>
    </row>
    <row r="739" spans="1:9" ht="12.75">
      <c r="A739" s="9">
        <v>718</v>
      </c>
      <c r="B739" s="41">
        <f ca="1" t="shared" si="91"/>
        <v>0.010967094138020661</v>
      </c>
      <c r="C739" s="14">
        <f t="shared" si="95"/>
        <v>15.042853104959226</v>
      </c>
      <c r="D739" s="14">
        <f t="shared" si="92"/>
        <v>2289.9502202537237</v>
      </c>
      <c r="E739" s="41">
        <f ca="1" t="shared" si="88"/>
        <v>0.055378857543682436</v>
      </c>
      <c r="F739" s="14">
        <f t="shared" si="93"/>
        <v>5.7871147817094775</v>
      </c>
      <c r="G739" s="14">
        <f t="shared" si="94"/>
        <v>2295.7373350354333</v>
      </c>
      <c r="H739" s="14">
        <f t="shared" si="89"/>
        <v>5.787114781709533</v>
      </c>
      <c r="I739" s="15">
        <f t="shared" si="90"/>
        <v>5.595524044110789E-14</v>
      </c>
    </row>
    <row r="740" spans="1:9" ht="12.75">
      <c r="A740" s="9">
        <v>719</v>
      </c>
      <c r="B740" s="41">
        <f ca="1" t="shared" si="91"/>
        <v>0.3124732349143812</v>
      </c>
      <c r="C740" s="14">
        <f t="shared" si="95"/>
        <v>3.8774548724922795</v>
      </c>
      <c r="D740" s="14">
        <f t="shared" si="92"/>
        <v>2293.827675126216</v>
      </c>
      <c r="E740" s="41">
        <f ca="1" t="shared" si="88"/>
        <v>0.9319666074592754</v>
      </c>
      <c r="F740" s="14">
        <f t="shared" si="93"/>
        <v>0.14091658768954668</v>
      </c>
      <c r="G740" s="14">
        <f t="shared" si="94"/>
        <v>2295.8782516231227</v>
      </c>
      <c r="H740" s="14">
        <f t="shared" si="89"/>
        <v>2.050576496906615</v>
      </c>
      <c r="I740" s="15">
        <f t="shared" si="90"/>
        <v>1.9096599092170683</v>
      </c>
    </row>
    <row r="741" spans="1:9" ht="12.75">
      <c r="A741" s="9">
        <v>720</v>
      </c>
      <c r="B741" s="41">
        <f ca="1" t="shared" si="91"/>
        <v>0.009683448348937418</v>
      </c>
      <c r="C741" s="14">
        <f t="shared" si="95"/>
        <v>15.457790689118989</v>
      </c>
      <c r="D741" s="14">
        <f t="shared" si="92"/>
        <v>2309.285465815335</v>
      </c>
      <c r="E741" s="41">
        <f ca="1" t="shared" si="88"/>
        <v>0.10759806940306071</v>
      </c>
      <c r="F741" s="14">
        <f t="shared" si="93"/>
        <v>4.458705147532312</v>
      </c>
      <c r="G741" s="14">
        <f t="shared" si="94"/>
        <v>2313.7441709628674</v>
      </c>
      <c r="H741" s="14">
        <f t="shared" si="89"/>
        <v>4.458705147532328</v>
      </c>
      <c r="I741" s="15">
        <f t="shared" si="90"/>
        <v>1.5987211554602254E-14</v>
      </c>
    </row>
    <row r="742" spans="1:9" ht="12.75">
      <c r="A742" s="9">
        <v>721</v>
      </c>
      <c r="B742" s="41">
        <f ca="1" t="shared" si="91"/>
        <v>0.5464614964309489</v>
      </c>
      <c r="C742" s="14">
        <f t="shared" si="95"/>
        <v>2.014304762285855</v>
      </c>
      <c r="D742" s="14">
        <f t="shared" si="92"/>
        <v>2311.299770577621</v>
      </c>
      <c r="E742" s="41">
        <f ca="1" t="shared" si="88"/>
        <v>0.22858123114442552</v>
      </c>
      <c r="F742" s="14">
        <f t="shared" si="93"/>
        <v>2.9517272689446106</v>
      </c>
      <c r="G742" s="14">
        <f t="shared" si="94"/>
        <v>2316.695898231812</v>
      </c>
      <c r="H742" s="14">
        <f t="shared" si="89"/>
        <v>5.396127654190877</v>
      </c>
      <c r="I742" s="15">
        <f t="shared" si="90"/>
        <v>2.444400385246267</v>
      </c>
    </row>
    <row r="743" spans="1:9" ht="12.75">
      <c r="A743" s="9">
        <v>722</v>
      </c>
      <c r="B743" s="41">
        <f ca="1" t="shared" si="91"/>
        <v>0.24634305411836177</v>
      </c>
      <c r="C743" s="14">
        <f t="shared" si="95"/>
        <v>4.670100618552603</v>
      </c>
      <c r="D743" s="14">
        <f t="shared" si="92"/>
        <v>2315.9698711961737</v>
      </c>
      <c r="E743" s="41">
        <f ca="1" t="shared" si="88"/>
        <v>0.26199137096335856</v>
      </c>
      <c r="F743" s="14">
        <f t="shared" si="93"/>
        <v>2.6788874220355483</v>
      </c>
      <c r="G743" s="14">
        <f t="shared" si="94"/>
        <v>2319.3747856538475</v>
      </c>
      <c r="H743" s="14">
        <f t="shared" si="89"/>
        <v>3.40491445767384</v>
      </c>
      <c r="I743" s="15">
        <f t="shared" si="90"/>
        <v>0.7260270356382916</v>
      </c>
    </row>
    <row r="744" spans="1:9" ht="12.75">
      <c r="A744" s="9">
        <v>723</v>
      </c>
      <c r="B744" s="41">
        <f ca="1" t="shared" si="91"/>
        <v>0.9833046549286344</v>
      </c>
      <c r="C744" s="14">
        <f t="shared" si="95"/>
        <v>0.056120944070092625</v>
      </c>
      <c r="D744" s="14">
        <f t="shared" si="92"/>
        <v>2316.025992140244</v>
      </c>
      <c r="E744" s="41">
        <f ca="1" t="shared" si="88"/>
        <v>0.39945531660431355</v>
      </c>
      <c r="F744" s="14">
        <f t="shared" si="93"/>
        <v>1.8353067366617717</v>
      </c>
      <c r="G744" s="14">
        <f t="shared" si="94"/>
        <v>2321.210092390509</v>
      </c>
      <c r="H744" s="14">
        <f t="shared" si="89"/>
        <v>5.184100250265146</v>
      </c>
      <c r="I744" s="15">
        <f t="shared" si="90"/>
        <v>3.3487935136033746</v>
      </c>
    </row>
    <row r="745" spans="1:9" ht="12.75">
      <c r="A745" s="9">
        <v>724</v>
      </c>
      <c r="B745" s="41">
        <f ca="1" t="shared" si="91"/>
        <v>0.6591764563338691</v>
      </c>
      <c r="C745" s="14">
        <f t="shared" si="95"/>
        <v>1.3892133884587685</v>
      </c>
      <c r="D745" s="14">
        <f t="shared" si="92"/>
        <v>2317.4152055287027</v>
      </c>
      <c r="E745" s="41">
        <f ca="1" t="shared" si="88"/>
        <v>0.4733925392848594</v>
      </c>
      <c r="F745" s="14">
        <f t="shared" si="93"/>
        <v>1.4956606837619684</v>
      </c>
      <c r="G745" s="14">
        <f t="shared" si="94"/>
        <v>2322.705753074271</v>
      </c>
      <c r="H745" s="14">
        <f t="shared" si="89"/>
        <v>5.290547545568188</v>
      </c>
      <c r="I745" s="15">
        <f t="shared" si="90"/>
        <v>3.7948868618062197</v>
      </c>
    </row>
    <row r="746" spans="1:9" ht="12.75">
      <c r="A746" s="9">
        <v>725</v>
      </c>
      <c r="B746" s="41">
        <f ca="1" t="shared" si="91"/>
        <v>0.03405435795299194</v>
      </c>
      <c r="C746" s="14">
        <f t="shared" si="95"/>
        <v>11.265990892347423</v>
      </c>
      <c r="D746" s="14">
        <f t="shared" si="92"/>
        <v>2328.68119642105</v>
      </c>
      <c r="E746" s="41">
        <f ca="1" t="shared" si="88"/>
        <v>0.07344079681695193</v>
      </c>
      <c r="F746" s="14">
        <f t="shared" si="93"/>
        <v>5.222551365649465</v>
      </c>
      <c r="G746" s="14">
        <f t="shared" si="94"/>
        <v>2333.9037477866996</v>
      </c>
      <c r="H746" s="14">
        <f t="shared" si="89"/>
        <v>5.222551365649451</v>
      </c>
      <c r="I746" s="15">
        <f t="shared" si="90"/>
        <v>-1.3322676295501878E-14</v>
      </c>
    </row>
    <row r="747" spans="1:9" ht="12.75">
      <c r="A747" s="9">
        <v>726</v>
      </c>
      <c r="B747" s="41">
        <f ca="1" t="shared" si="91"/>
        <v>0.8930681933976126</v>
      </c>
      <c r="C747" s="14">
        <f t="shared" si="95"/>
        <v>0.3769744554474174</v>
      </c>
      <c r="D747" s="14">
        <f t="shared" si="92"/>
        <v>2329.0581708764976</v>
      </c>
      <c r="E747" s="41">
        <f ca="1" t="shared" si="88"/>
        <v>0.15292354279572518</v>
      </c>
      <c r="F747" s="14">
        <f t="shared" si="93"/>
        <v>3.7556344055617514</v>
      </c>
      <c r="G747" s="14">
        <f t="shared" si="94"/>
        <v>2337.6593821922615</v>
      </c>
      <c r="H747" s="14">
        <f t="shared" si="89"/>
        <v>8.601211315763976</v>
      </c>
      <c r="I747" s="15">
        <f t="shared" si="90"/>
        <v>4.845576910202224</v>
      </c>
    </row>
    <row r="748" spans="1:9" ht="12.75">
      <c r="A748" s="9">
        <v>727</v>
      </c>
      <c r="B748" s="41">
        <f ca="1" t="shared" si="91"/>
        <v>0.3265127523870683</v>
      </c>
      <c r="C748" s="14">
        <f t="shared" si="95"/>
        <v>3.7309542439377315</v>
      </c>
      <c r="D748" s="14">
        <f t="shared" si="92"/>
        <v>2332.7891251204355</v>
      </c>
      <c r="E748" s="41">
        <f ca="1" t="shared" si="88"/>
        <v>0.780362651109133</v>
      </c>
      <c r="F748" s="14">
        <f t="shared" si="93"/>
        <v>0.49599306005792826</v>
      </c>
      <c r="G748" s="14">
        <f t="shared" si="94"/>
        <v>2338.1553752523196</v>
      </c>
      <c r="H748" s="14">
        <f t="shared" si="89"/>
        <v>5.366250131884044</v>
      </c>
      <c r="I748" s="15">
        <f t="shared" si="90"/>
        <v>4.870257071826116</v>
      </c>
    </row>
    <row r="749" spans="1:9" ht="12.75">
      <c r="A749" s="9">
        <v>728</v>
      </c>
      <c r="B749" s="41">
        <f ca="1" t="shared" si="91"/>
        <v>0.052959493509050715</v>
      </c>
      <c r="C749" s="14">
        <f t="shared" si="95"/>
        <v>9.794093103499904</v>
      </c>
      <c r="D749" s="14">
        <f t="shared" si="92"/>
        <v>2342.5832182239355</v>
      </c>
      <c r="E749" s="41">
        <f ca="1" t="shared" si="88"/>
        <v>0.8975225573415242</v>
      </c>
      <c r="F749" s="14">
        <f t="shared" si="93"/>
        <v>0.21623405081476854</v>
      </c>
      <c r="G749" s="14">
        <f t="shared" si="94"/>
        <v>2342.7994522747504</v>
      </c>
      <c r="H749" s="14">
        <f t="shared" si="89"/>
        <v>0.21623405081481906</v>
      </c>
      <c r="I749" s="15">
        <f t="shared" si="90"/>
        <v>5.051514762044462E-14</v>
      </c>
    </row>
    <row r="750" spans="1:9" ht="12.75">
      <c r="A750" s="9">
        <v>729</v>
      </c>
      <c r="B750" s="41">
        <f ca="1" t="shared" si="91"/>
        <v>0.2827453041944312</v>
      </c>
      <c r="C750" s="14">
        <f t="shared" si="95"/>
        <v>4.21069590582467</v>
      </c>
      <c r="D750" s="14">
        <f t="shared" si="92"/>
        <v>2346.79391412976</v>
      </c>
      <c r="E750" s="41">
        <f ca="1" t="shared" si="88"/>
        <v>0.14598169183966414</v>
      </c>
      <c r="F750" s="14">
        <f t="shared" si="93"/>
        <v>3.8485481269905937</v>
      </c>
      <c r="G750" s="14">
        <f t="shared" si="94"/>
        <v>2350.6424622567506</v>
      </c>
      <c r="H750" s="14">
        <f t="shared" si="89"/>
        <v>3.8485481269904085</v>
      </c>
      <c r="I750" s="15">
        <f t="shared" si="90"/>
        <v>-1.851852005074761E-13</v>
      </c>
    </row>
    <row r="751" spans="1:9" ht="12.75">
      <c r="A751" s="9">
        <v>730</v>
      </c>
      <c r="B751" s="41">
        <f ca="1" t="shared" si="91"/>
        <v>0.30944622933552535</v>
      </c>
      <c r="C751" s="14">
        <f t="shared" si="95"/>
        <v>3.909903119744785</v>
      </c>
      <c r="D751" s="14">
        <f t="shared" si="92"/>
        <v>2350.703817249505</v>
      </c>
      <c r="E751" s="41">
        <f ca="1" t="shared" si="88"/>
        <v>0.13887940685183175</v>
      </c>
      <c r="F751" s="14">
        <f t="shared" si="93"/>
        <v>3.948298598038738</v>
      </c>
      <c r="G751" s="14">
        <f t="shared" si="94"/>
        <v>2354.652115847544</v>
      </c>
      <c r="H751" s="14">
        <f t="shared" si="89"/>
        <v>3.948298598038946</v>
      </c>
      <c r="I751" s="15">
        <f t="shared" si="90"/>
        <v>2.078337502098293E-13</v>
      </c>
    </row>
    <row r="752" spans="1:9" ht="12.75">
      <c r="A752" s="9">
        <v>731</v>
      </c>
      <c r="B752" s="41">
        <f ca="1" t="shared" si="91"/>
        <v>0.3939617268332487</v>
      </c>
      <c r="C752" s="14">
        <f t="shared" si="95"/>
        <v>3.105005048065785</v>
      </c>
      <c r="D752" s="14">
        <f t="shared" si="92"/>
        <v>2353.8088222975707</v>
      </c>
      <c r="E752" s="41">
        <f ca="1" t="shared" si="88"/>
        <v>0.35810279527612787</v>
      </c>
      <c r="F752" s="14">
        <f t="shared" si="93"/>
        <v>2.0538703923094896</v>
      </c>
      <c r="G752" s="14">
        <f t="shared" si="94"/>
        <v>2356.7059862398532</v>
      </c>
      <c r="H752" s="14">
        <f t="shared" si="89"/>
        <v>2.897163942282532</v>
      </c>
      <c r="I752" s="15">
        <f t="shared" si="90"/>
        <v>0.8432935499730423</v>
      </c>
    </row>
    <row r="753" spans="1:9" ht="12.75">
      <c r="A753" s="9">
        <v>732</v>
      </c>
      <c r="B753" s="41">
        <f ca="1" t="shared" si="91"/>
        <v>0.8722312019882734</v>
      </c>
      <c r="C753" s="14">
        <f t="shared" si="95"/>
        <v>0.45566916773906185</v>
      </c>
      <c r="D753" s="14">
        <f t="shared" si="92"/>
        <v>2354.2644914653097</v>
      </c>
      <c r="E753" s="41">
        <f ca="1" t="shared" si="88"/>
        <v>0.09939382708433725</v>
      </c>
      <c r="F753" s="14">
        <f t="shared" si="93"/>
        <v>4.617330538030468</v>
      </c>
      <c r="G753" s="14">
        <f t="shared" si="94"/>
        <v>2361.3233167778835</v>
      </c>
      <c r="H753" s="14">
        <f t="shared" si="89"/>
        <v>7.058825312573845</v>
      </c>
      <c r="I753" s="15">
        <f t="shared" si="90"/>
        <v>2.4414947745433766</v>
      </c>
    </row>
    <row r="754" spans="1:9" ht="12.75">
      <c r="A754" s="9">
        <v>733</v>
      </c>
      <c r="B754" s="41">
        <f ca="1" t="shared" si="91"/>
        <v>0.812815487649118</v>
      </c>
      <c r="C754" s="14">
        <f t="shared" si="95"/>
        <v>0.6908371588434764</v>
      </c>
      <c r="D754" s="14">
        <f t="shared" si="92"/>
        <v>2354.955328624153</v>
      </c>
      <c r="E754" s="41">
        <f ca="1" t="shared" si="88"/>
        <v>0.09692374165839368</v>
      </c>
      <c r="F754" s="14">
        <f t="shared" si="93"/>
        <v>4.667661556282833</v>
      </c>
      <c r="G754" s="14">
        <f t="shared" si="94"/>
        <v>2365.9909783341664</v>
      </c>
      <c r="H754" s="14">
        <f t="shared" si="89"/>
        <v>11.035649710013331</v>
      </c>
      <c r="I754" s="15">
        <f t="shared" si="90"/>
        <v>6.367988153730498</v>
      </c>
    </row>
    <row r="755" spans="1:9" ht="12.75">
      <c r="A755" s="9">
        <v>734</v>
      </c>
      <c r="B755" s="41">
        <f ca="1" t="shared" si="91"/>
        <v>0.6834947040512829</v>
      </c>
      <c r="C755" s="14">
        <f t="shared" si="95"/>
        <v>1.2684545704239367</v>
      </c>
      <c r="D755" s="14">
        <f t="shared" si="92"/>
        <v>2356.2237831945768</v>
      </c>
      <c r="E755" s="41">
        <f ca="1" t="shared" si="88"/>
        <v>0.8977584356727073</v>
      </c>
      <c r="F755" s="14">
        <f t="shared" si="93"/>
        <v>0.2157084989185289</v>
      </c>
      <c r="G755" s="14">
        <f t="shared" si="94"/>
        <v>2366.206686833085</v>
      </c>
      <c r="H755" s="14">
        <f t="shared" si="89"/>
        <v>9.982903638508105</v>
      </c>
      <c r="I755" s="15">
        <f t="shared" si="90"/>
        <v>9.767195139589576</v>
      </c>
    </row>
    <row r="756" spans="1:9" ht="12.75">
      <c r="A756" s="9">
        <v>735</v>
      </c>
      <c r="B756" s="41">
        <f ca="1" t="shared" si="91"/>
        <v>0.1921873707060433</v>
      </c>
      <c r="C756" s="14">
        <f t="shared" si="95"/>
        <v>5.497614979101898</v>
      </c>
      <c r="D756" s="14">
        <f t="shared" si="92"/>
        <v>2361.7213981736786</v>
      </c>
      <c r="E756" s="41">
        <f ca="1" t="shared" si="88"/>
        <v>0.9094477580119817</v>
      </c>
      <c r="F756" s="14">
        <f t="shared" si="93"/>
        <v>0.18983544602477442</v>
      </c>
      <c r="G756" s="14">
        <f t="shared" si="94"/>
        <v>2366.39652227911</v>
      </c>
      <c r="H756" s="14">
        <f t="shared" si="89"/>
        <v>4.675124105431223</v>
      </c>
      <c r="I756" s="15">
        <f t="shared" si="90"/>
        <v>4.485288659406448</v>
      </c>
    </row>
    <row r="757" spans="1:9" ht="12.75">
      <c r="A757" s="9">
        <v>736</v>
      </c>
      <c r="B757" s="41">
        <f ca="1" t="shared" si="91"/>
        <v>0.7136728296884947</v>
      </c>
      <c r="C757" s="14">
        <f t="shared" si="95"/>
        <v>1.1244354779433539</v>
      </c>
      <c r="D757" s="14">
        <f t="shared" si="92"/>
        <v>2362.845833651622</v>
      </c>
      <c r="E757" s="41">
        <f ca="1" t="shared" si="88"/>
        <v>0.6899193687769078</v>
      </c>
      <c r="F757" s="14">
        <f t="shared" si="93"/>
        <v>0.7423610901283723</v>
      </c>
      <c r="G757" s="14">
        <f t="shared" si="94"/>
        <v>2367.138883369238</v>
      </c>
      <c r="H757" s="14">
        <f t="shared" si="89"/>
        <v>4.2930497176162135</v>
      </c>
      <c r="I757" s="15">
        <f t="shared" si="90"/>
        <v>3.5506886274878413</v>
      </c>
    </row>
    <row r="758" spans="1:9" ht="12.75">
      <c r="A758" s="9">
        <v>737</v>
      </c>
      <c r="B758" s="41">
        <f ca="1" t="shared" si="91"/>
        <v>0.7483456212024935</v>
      </c>
      <c r="C758" s="14">
        <f t="shared" si="95"/>
        <v>0.9663011576452265</v>
      </c>
      <c r="D758" s="14">
        <f t="shared" si="92"/>
        <v>2363.8121348092673</v>
      </c>
      <c r="E758" s="41">
        <f ca="1" t="shared" si="88"/>
        <v>0.7071050394429057</v>
      </c>
      <c r="F758" s="14">
        <f t="shared" si="93"/>
        <v>0.6931521069609735</v>
      </c>
      <c r="G758" s="14">
        <f t="shared" si="94"/>
        <v>2367.832035476199</v>
      </c>
      <c r="H758" s="14">
        <f t="shared" si="89"/>
        <v>4.01990066693179</v>
      </c>
      <c r="I758" s="15">
        <f t="shared" si="90"/>
        <v>3.326748559970816</v>
      </c>
    </row>
    <row r="759" spans="1:9" ht="12.75">
      <c r="A759" s="9">
        <v>738</v>
      </c>
      <c r="B759" s="41">
        <f ca="1" t="shared" si="91"/>
        <v>0.4936907665839734</v>
      </c>
      <c r="C759" s="14">
        <f t="shared" si="95"/>
        <v>2.3528197879185226</v>
      </c>
      <c r="D759" s="14">
        <f t="shared" si="92"/>
        <v>2366.164954597186</v>
      </c>
      <c r="E759" s="41">
        <f ca="1" t="shared" si="88"/>
        <v>0.41599590449439394</v>
      </c>
      <c r="F759" s="14">
        <f t="shared" si="93"/>
        <v>1.7541597274694698</v>
      </c>
      <c r="G759" s="14">
        <f t="shared" si="94"/>
        <v>2369.5861952036685</v>
      </c>
      <c r="H759" s="14">
        <f t="shared" si="89"/>
        <v>3.42124060648257</v>
      </c>
      <c r="I759" s="15">
        <f t="shared" si="90"/>
        <v>1.6670808790131002</v>
      </c>
    </row>
    <row r="760" spans="1:9" ht="12.75">
      <c r="A760" s="9">
        <v>739</v>
      </c>
      <c r="B760" s="41">
        <f ca="1" t="shared" si="91"/>
        <v>0.28146648648473516</v>
      </c>
      <c r="C760" s="14">
        <f t="shared" si="95"/>
        <v>4.225806306099995</v>
      </c>
      <c r="D760" s="14">
        <f t="shared" si="92"/>
        <v>2370.390760903286</v>
      </c>
      <c r="E760" s="41">
        <f ca="1" t="shared" si="88"/>
        <v>0.18126511240245335</v>
      </c>
      <c r="F760" s="14">
        <f t="shared" si="93"/>
        <v>3.415589219902026</v>
      </c>
      <c r="G760" s="14">
        <f t="shared" si="94"/>
        <v>2373.8063501231877</v>
      </c>
      <c r="H760" s="14">
        <f t="shared" si="89"/>
        <v>3.4155892199019036</v>
      </c>
      <c r="I760" s="15">
        <f t="shared" si="90"/>
        <v>-1.2256862191861728E-13</v>
      </c>
    </row>
    <row r="761" spans="1:9" ht="12.75">
      <c r="A761" s="9">
        <v>740</v>
      </c>
      <c r="B761" s="41">
        <f ca="1" t="shared" si="91"/>
        <v>0.8855585113009352</v>
      </c>
      <c r="C761" s="14">
        <f t="shared" si="95"/>
        <v>0.40512248936542056</v>
      </c>
      <c r="D761" s="14">
        <f t="shared" si="92"/>
        <v>2370.7958833926514</v>
      </c>
      <c r="E761" s="41">
        <f ca="1" t="shared" si="88"/>
        <v>0.9372742020275331</v>
      </c>
      <c r="F761" s="14">
        <f t="shared" si="93"/>
        <v>0.12955880263500757</v>
      </c>
      <c r="G761" s="14">
        <f t="shared" si="94"/>
        <v>2373.935908925823</v>
      </c>
      <c r="H761" s="14">
        <f t="shared" si="89"/>
        <v>3.1400255331714106</v>
      </c>
      <c r="I761" s="15">
        <f t="shared" si="90"/>
        <v>3.010466730536403</v>
      </c>
    </row>
    <row r="762" spans="1:9" ht="12.75">
      <c r="A762" s="9">
        <v>741</v>
      </c>
      <c r="B762" s="41">
        <f ca="1" t="shared" si="91"/>
        <v>0.07134448951342032</v>
      </c>
      <c r="C762" s="14">
        <f t="shared" si="95"/>
        <v>8.800783899362925</v>
      </c>
      <c r="D762" s="14">
        <f t="shared" si="92"/>
        <v>2379.5966672920144</v>
      </c>
      <c r="E762" s="41">
        <f ca="1" t="shared" si="88"/>
        <v>0.2947485945628783</v>
      </c>
      <c r="F762" s="14">
        <f t="shared" si="93"/>
        <v>2.443265015621069</v>
      </c>
      <c r="G762" s="14">
        <f t="shared" si="94"/>
        <v>2382.0399323076354</v>
      </c>
      <c r="H762" s="14">
        <f t="shared" si="89"/>
        <v>2.4432650156209093</v>
      </c>
      <c r="I762" s="15">
        <f t="shared" si="90"/>
        <v>-1.5987211554602254E-13</v>
      </c>
    </row>
    <row r="763" spans="1:9" ht="12.75">
      <c r="A763" s="9">
        <v>742</v>
      </c>
      <c r="B763" s="41">
        <f ca="1" t="shared" si="91"/>
        <v>0.5625557496680087</v>
      </c>
      <c r="C763" s="14">
        <f t="shared" si="95"/>
        <v>1.917550130979269</v>
      </c>
      <c r="D763" s="14">
        <f t="shared" si="92"/>
        <v>2381.5142174229936</v>
      </c>
      <c r="E763" s="41">
        <f ca="1" t="shared" si="88"/>
        <v>0.7214217922405624</v>
      </c>
      <c r="F763" s="14">
        <f t="shared" si="93"/>
        <v>0.6530626054129319</v>
      </c>
      <c r="G763" s="14">
        <f t="shared" si="94"/>
        <v>2382.692994913048</v>
      </c>
      <c r="H763" s="14">
        <f t="shared" si="89"/>
        <v>1.1787774900544719</v>
      </c>
      <c r="I763" s="15">
        <f t="shared" si="90"/>
        <v>0.5257148846415399</v>
      </c>
    </row>
    <row r="764" spans="1:9" ht="12.75">
      <c r="A764" s="9">
        <v>743</v>
      </c>
      <c r="B764" s="41">
        <f ca="1" t="shared" si="91"/>
        <v>0.11214247314424886</v>
      </c>
      <c r="C764" s="14">
        <f t="shared" si="95"/>
        <v>7.29328378150772</v>
      </c>
      <c r="D764" s="14">
        <f t="shared" si="92"/>
        <v>2388.8075012045015</v>
      </c>
      <c r="E764" s="41">
        <f ca="1" t="shared" si="88"/>
        <v>0.839070369085861</v>
      </c>
      <c r="F764" s="14">
        <f t="shared" si="93"/>
        <v>0.35092140692495605</v>
      </c>
      <c r="G764" s="14">
        <f t="shared" si="94"/>
        <v>2389.1584226114264</v>
      </c>
      <c r="H764" s="14">
        <f t="shared" si="89"/>
        <v>0.35092140692495377</v>
      </c>
      <c r="I764" s="15">
        <f t="shared" si="90"/>
        <v>-2.275957200481571E-15</v>
      </c>
    </row>
    <row r="765" spans="1:9" ht="12.75">
      <c r="A765" s="9">
        <v>744</v>
      </c>
      <c r="B765" s="41">
        <f ca="1" t="shared" si="91"/>
        <v>0.15150196675217842</v>
      </c>
      <c r="C765" s="14">
        <f t="shared" si="95"/>
        <v>6.290522240848044</v>
      </c>
      <c r="D765" s="14">
        <f t="shared" si="92"/>
        <v>2395.0980234453496</v>
      </c>
      <c r="E765" s="41">
        <f ca="1" t="shared" si="88"/>
        <v>0.558357371282872</v>
      </c>
      <c r="F765" s="14">
        <f t="shared" si="93"/>
        <v>1.1655121425477717</v>
      </c>
      <c r="G765" s="14">
        <f t="shared" si="94"/>
        <v>2396.2635355878974</v>
      </c>
      <c r="H765" s="14">
        <f t="shared" si="89"/>
        <v>1.1655121425478683</v>
      </c>
      <c r="I765" s="15">
        <f t="shared" si="90"/>
        <v>9.658940314238862E-14</v>
      </c>
    </row>
    <row r="766" spans="1:9" ht="12.75">
      <c r="A766" s="9">
        <v>745</v>
      </c>
      <c r="B766" s="41">
        <f ca="1" t="shared" si="91"/>
        <v>0.7240545947425672</v>
      </c>
      <c r="C766" s="14">
        <f t="shared" si="95"/>
        <v>1.0762949411213336</v>
      </c>
      <c r="D766" s="14">
        <f t="shared" si="92"/>
        <v>2396.174318386471</v>
      </c>
      <c r="E766" s="41">
        <f ca="1" t="shared" si="88"/>
        <v>0.5334840678516732</v>
      </c>
      <c r="F766" s="14">
        <f t="shared" si="93"/>
        <v>1.2566521442640728</v>
      </c>
      <c r="G766" s="14">
        <f t="shared" si="94"/>
        <v>2397.5201877321615</v>
      </c>
      <c r="H766" s="14">
        <f t="shared" si="89"/>
        <v>1.3458693456905166</v>
      </c>
      <c r="I766" s="15">
        <f t="shared" si="90"/>
        <v>0.08921720142644385</v>
      </c>
    </row>
    <row r="767" spans="1:9" ht="12.75">
      <c r="A767" s="9">
        <v>746</v>
      </c>
      <c r="B767" s="41">
        <f ca="1" t="shared" si="91"/>
        <v>0.03304273776547628</v>
      </c>
      <c r="C767" s="14">
        <f t="shared" si="95"/>
        <v>11.36651157203673</v>
      </c>
      <c r="D767" s="14">
        <f t="shared" si="92"/>
        <v>2407.540829958508</v>
      </c>
      <c r="E767" s="41">
        <f ca="1" t="shared" si="88"/>
        <v>0.6649345440451941</v>
      </c>
      <c r="F767" s="14">
        <f t="shared" si="93"/>
        <v>0.8161333463561217</v>
      </c>
      <c r="G767" s="14">
        <f t="shared" si="94"/>
        <v>2408.356963304864</v>
      </c>
      <c r="H767" s="14">
        <f t="shared" si="89"/>
        <v>0.8161333463563096</v>
      </c>
      <c r="I767" s="15">
        <f t="shared" si="90"/>
        <v>1.87960758069039E-13</v>
      </c>
    </row>
    <row r="768" spans="1:9" ht="12.75">
      <c r="A768" s="9">
        <v>747</v>
      </c>
      <c r="B768" s="41">
        <f ca="1" t="shared" si="91"/>
        <v>0.5272193988125207</v>
      </c>
      <c r="C768" s="14">
        <f t="shared" si="95"/>
        <v>2.1337950018138687</v>
      </c>
      <c r="D768" s="14">
        <f t="shared" si="92"/>
        <v>2409.6746249603216</v>
      </c>
      <c r="E768" s="41">
        <f ca="1" t="shared" si="88"/>
        <v>0.34634493509256137</v>
      </c>
      <c r="F768" s="14">
        <f t="shared" si="93"/>
        <v>2.1206401565770547</v>
      </c>
      <c r="G768" s="14">
        <f t="shared" si="94"/>
        <v>2411.7952651168985</v>
      </c>
      <c r="H768" s="14">
        <f t="shared" si="89"/>
        <v>2.120640156576883</v>
      </c>
      <c r="I768" s="15">
        <f t="shared" si="90"/>
        <v>-1.7186252421197423E-13</v>
      </c>
    </row>
    <row r="769" spans="1:9" ht="12.75">
      <c r="A769" s="9">
        <v>748</v>
      </c>
      <c r="B769" s="41">
        <f ca="1" t="shared" si="91"/>
        <v>0.1866730365949305</v>
      </c>
      <c r="C769" s="14">
        <f t="shared" si="95"/>
        <v>5.594655532958614</v>
      </c>
      <c r="D769" s="14">
        <f t="shared" si="92"/>
        <v>2415.2692804932803</v>
      </c>
      <c r="E769" s="41">
        <f ca="1" t="shared" si="88"/>
        <v>0.21893239160320666</v>
      </c>
      <c r="F769" s="14">
        <f t="shared" si="93"/>
        <v>3.03798462193653</v>
      </c>
      <c r="G769" s="14">
        <f t="shared" si="94"/>
        <v>2418.307265115217</v>
      </c>
      <c r="H769" s="14">
        <f t="shared" si="89"/>
        <v>3.03798462193663</v>
      </c>
      <c r="I769" s="15">
        <f t="shared" si="90"/>
        <v>9.992007221626409E-14</v>
      </c>
    </row>
    <row r="770" spans="1:9" ht="12.75">
      <c r="A770" s="9">
        <v>749</v>
      </c>
      <c r="B770" s="41">
        <f ca="1" t="shared" si="91"/>
        <v>0.4437404893632619</v>
      </c>
      <c r="C770" s="14">
        <f t="shared" si="95"/>
        <v>2.7083845694766913</v>
      </c>
      <c r="D770" s="14">
        <f t="shared" si="92"/>
        <v>2417.977665062757</v>
      </c>
      <c r="E770" s="41">
        <f ca="1" t="shared" si="88"/>
        <v>0.26871068174234836</v>
      </c>
      <c r="F770" s="14">
        <f t="shared" si="93"/>
        <v>2.6282400214736263</v>
      </c>
      <c r="G770" s="14">
        <f t="shared" si="94"/>
        <v>2420.9355051366906</v>
      </c>
      <c r="H770" s="14">
        <f t="shared" si="89"/>
        <v>2.9578400739337667</v>
      </c>
      <c r="I770" s="15">
        <f t="shared" si="90"/>
        <v>0.32960005246014035</v>
      </c>
    </row>
    <row r="771" spans="1:9" ht="12.75">
      <c r="A771" s="9">
        <v>750</v>
      </c>
      <c r="B771" s="41">
        <f ca="1" t="shared" si="91"/>
        <v>0.05073133219523096</v>
      </c>
      <c r="C771" s="14">
        <f t="shared" si="95"/>
        <v>9.937371890823464</v>
      </c>
      <c r="D771" s="14">
        <f t="shared" si="92"/>
        <v>2427.9150369535805</v>
      </c>
      <c r="E771" s="41">
        <f ca="1" t="shared" si="88"/>
        <v>0.5132936955179455</v>
      </c>
      <c r="F771" s="14">
        <f t="shared" si="93"/>
        <v>1.333814183494808</v>
      </c>
      <c r="G771" s="14">
        <f t="shared" si="94"/>
        <v>2429.2488511370752</v>
      </c>
      <c r="H771" s="14">
        <f t="shared" si="89"/>
        <v>1.3338141834947237</v>
      </c>
      <c r="I771" s="15">
        <f t="shared" si="90"/>
        <v>-8.43769498715119E-14</v>
      </c>
    </row>
    <row r="772" spans="1:9" ht="12.75">
      <c r="A772" s="9">
        <v>751</v>
      </c>
      <c r="B772" s="41">
        <f ca="1" t="shared" si="91"/>
        <v>0.3620649021822824</v>
      </c>
      <c r="C772" s="14">
        <f t="shared" si="95"/>
        <v>3.3864393181004737</v>
      </c>
      <c r="D772" s="14">
        <f t="shared" si="92"/>
        <v>2431.301476271681</v>
      </c>
      <c r="E772" s="41">
        <f ca="1" t="shared" si="88"/>
        <v>0.9006518650540187</v>
      </c>
      <c r="F772" s="14">
        <f t="shared" si="93"/>
        <v>0.20927296665607767</v>
      </c>
      <c r="G772" s="14">
        <f t="shared" si="94"/>
        <v>2431.510749238337</v>
      </c>
      <c r="H772" s="14">
        <f t="shared" si="89"/>
        <v>0.20927296665604445</v>
      </c>
      <c r="I772" s="15">
        <f t="shared" si="90"/>
        <v>-3.322342401190781E-14</v>
      </c>
    </row>
    <row r="773" spans="1:9" ht="12.75">
      <c r="A773" s="9">
        <v>752</v>
      </c>
      <c r="B773" s="41">
        <f ca="1" t="shared" si="91"/>
        <v>0.15122194663498445</v>
      </c>
      <c r="C773" s="14">
        <f t="shared" si="95"/>
        <v>6.296688920225417</v>
      </c>
      <c r="D773" s="14">
        <f t="shared" si="92"/>
        <v>2437.5981651919064</v>
      </c>
      <c r="E773" s="41">
        <f ca="1" t="shared" si="88"/>
        <v>0.32081145757713614</v>
      </c>
      <c r="F773" s="14">
        <f t="shared" si="93"/>
        <v>2.273803375976228</v>
      </c>
      <c r="G773" s="14">
        <f t="shared" si="94"/>
        <v>2439.8719685678825</v>
      </c>
      <c r="H773" s="14">
        <f t="shared" si="89"/>
        <v>2.2738033759760583</v>
      </c>
      <c r="I773" s="15">
        <f t="shared" si="90"/>
        <v>-1.6964207816272392E-13</v>
      </c>
    </row>
    <row r="774" spans="1:9" ht="12.75">
      <c r="A774" s="9">
        <v>753</v>
      </c>
      <c r="B774" s="41">
        <f ca="1" t="shared" si="91"/>
        <v>0.14132368342802515</v>
      </c>
      <c r="C774" s="14">
        <f t="shared" si="95"/>
        <v>6.522341307937367</v>
      </c>
      <c r="D774" s="14">
        <f t="shared" si="92"/>
        <v>2444.120506499844</v>
      </c>
      <c r="E774" s="41">
        <f ca="1" t="shared" si="88"/>
        <v>0.5978117792951407</v>
      </c>
      <c r="F774" s="14">
        <f t="shared" si="93"/>
        <v>1.0289586498367296</v>
      </c>
      <c r="G774" s="14">
        <f t="shared" si="94"/>
        <v>2445.1494651496805</v>
      </c>
      <c r="H774" s="14">
        <f t="shared" si="89"/>
        <v>1.028958649836568</v>
      </c>
      <c r="I774" s="15">
        <f t="shared" si="90"/>
        <v>-1.616484723854228E-13</v>
      </c>
    </row>
    <row r="775" spans="1:9" ht="12.75">
      <c r="A775" s="9">
        <v>754</v>
      </c>
      <c r="B775" s="41">
        <f ca="1" t="shared" si="91"/>
        <v>0.8181376638512807</v>
      </c>
      <c r="C775" s="14">
        <f t="shared" si="95"/>
        <v>0.6690822110746005</v>
      </c>
      <c r="D775" s="14">
        <f t="shared" si="92"/>
        <v>2444.7895887109185</v>
      </c>
      <c r="E775" s="41">
        <f ca="1" t="shared" si="88"/>
        <v>0.25795606198750587</v>
      </c>
      <c r="F775" s="14">
        <f t="shared" si="93"/>
        <v>2.7099320218752476</v>
      </c>
      <c r="G775" s="14">
        <f t="shared" si="94"/>
        <v>2447.859397171556</v>
      </c>
      <c r="H775" s="14">
        <f t="shared" si="89"/>
        <v>3.0698084606374323</v>
      </c>
      <c r="I775" s="15">
        <f t="shared" si="90"/>
        <v>0.35987643876218467</v>
      </c>
    </row>
    <row r="776" spans="1:9" ht="12.75">
      <c r="A776" s="9">
        <v>755</v>
      </c>
      <c r="B776" s="41">
        <f ca="1" t="shared" si="91"/>
        <v>0.5723049394831332</v>
      </c>
      <c r="C776" s="14">
        <f t="shared" si="95"/>
        <v>1.8602777289033898</v>
      </c>
      <c r="D776" s="14">
        <f t="shared" si="92"/>
        <v>2446.649866439822</v>
      </c>
      <c r="E776" s="41">
        <f ca="1" t="shared" si="88"/>
        <v>0.7788460064211371</v>
      </c>
      <c r="F776" s="14">
        <f t="shared" si="93"/>
        <v>0.4998838675107861</v>
      </c>
      <c r="G776" s="14">
        <f t="shared" si="94"/>
        <v>2448.3592810390664</v>
      </c>
      <c r="H776" s="14">
        <f t="shared" si="89"/>
        <v>1.7094145992446101</v>
      </c>
      <c r="I776" s="15">
        <f t="shared" si="90"/>
        <v>1.209530731733824</v>
      </c>
    </row>
    <row r="777" spans="1:9" ht="12.75">
      <c r="A777" s="9">
        <v>756</v>
      </c>
      <c r="B777" s="41">
        <f ca="1" t="shared" si="91"/>
        <v>0.12884237633025997</v>
      </c>
      <c r="C777" s="14">
        <f t="shared" si="95"/>
        <v>6.8305517021603075</v>
      </c>
      <c r="D777" s="14">
        <f t="shared" si="92"/>
        <v>2453.480418141982</v>
      </c>
      <c r="E777" s="41">
        <f ca="1" t="shared" si="88"/>
        <v>0.5022469727121903</v>
      </c>
      <c r="F777" s="14">
        <f t="shared" si="93"/>
        <v>1.3773266055146869</v>
      </c>
      <c r="G777" s="14">
        <f t="shared" si="94"/>
        <v>2454.857744747497</v>
      </c>
      <c r="H777" s="14">
        <f t="shared" si="89"/>
        <v>1.377326605514554</v>
      </c>
      <c r="I777" s="15">
        <f t="shared" si="90"/>
        <v>-1.3278267374516872E-13</v>
      </c>
    </row>
    <row r="778" spans="1:9" ht="12.75">
      <c r="A778" s="9">
        <v>757</v>
      </c>
      <c r="B778" s="41">
        <f ca="1" t="shared" si="91"/>
        <v>0.3799936376515966</v>
      </c>
      <c r="C778" s="14">
        <f t="shared" si="95"/>
        <v>3.2253358980799525</v>
      </c>
      <c r="D778" s="14">
        <f t="shared" si="92"/>
        <v>2456.7057540400624</v>
      </c>
      <c r="E778" s="41">
        <f ca="1" t="shared" si="88"/>
        <v>0.9521729884912649</v>
      </c>
      <c r="F778" s="14">
        <f t="shared" si="93"/>
        <v>0.09801710019615004</v>
      </c>
      <c r="G778" s="14">
        <f t="shared" si="94"/>
        <v>2456.8037711402585</v>
      </c>
      <c r="H778" s="14">
        <f t="shared" si="89"/>
        <v>0.09801710019610255</v>
      </c>
      <c r="I778" s="15">
        <f t="shared" si="90"/>
        <v>-4.748978987834107E-14</v>
      </c>
    </row>
    <row r="779" spans="1:9" ht="12.75">
      <c r="A779" s="9">
        <v>758</v>
      </c>
      <c r="B779" s="41">
        <f ca="1" t="shared" si="91"/>
        <v>0.04522641957414231</v>
      </c>
      <c r="C779" s="14">
        <f t="shared" si="95"/>
        <v>10.320246196823625</v>
      </c>
      <c r="D779" s="14">
        <f t="shared" si="92"/>
        <v>2467.026000236886</v>
      </c>
      <c r="E779" s="41">
        <f ca="1" t="shared" si="88"/>
        <v>0.6443071831777305</v>
      </c>
      <c r="F779" s="14">
        <f t="shared" si="93"/>
        <v>0.8791593481810906</v>
      </c>
      <c r="G779" s="14">
        <f t="shared" si="94"/>
        <v>2467.905159585067</v>
      </c>
      <c r="H779" s="14">
        <f t="shared" si="89"/>
        <v>0.8791593481810196</v>
      </c>
      <c r="I779" s="15">
        <f t="shared" si="90"/>
        <v>-7.105427357601002E-14</v>
      </c>
    </row>
    <row r="780" spans="1:9" ht="12.75">
      <c r="A780" s="9">
        <v>759</v>
      </c>
      <c r="B780" s="41">
        <f ca="1" t="shared" si="91"/>
        <v>0.11219161993886306</v>
      </c>
      <c r="C780" s="14">
        <f t="shared" si="95"/>
        <v>7.291823257616024</v>
      </c>
      <c r="D780" s="14">
        <f t="shared" si="92"/>
        <v>2474.317823494502</v>
      </c>
      <c r="E780" s="41">
        <f ca="1" t="shared" si="88"/>
        <v>0.24177099889860276</v>
      </c>
      <c r="F780" s="14">
        <f t="shared" si="93"/>
        <v>2.839528572758464</v>
      </c>
      <c r="G780" s="14">
        <f t="shared" si="94"/>
        <v>2477.1573520672605</v>
      </c>
      <c r="H780" s="14">
        <f t="shared" si="89"/>
        <v>2.839528572758354</v>
      </c>
      <c r="I780" s="15">
        <f t="shared" si="90"/>
        <v>-1.0969003483296547E-13</v>
      </c>
    </row>
    <row r="781" spans="1:9" ht="12.75">
      <c r="A781" s="9">
        <v>760</v>
      </c>
      <c r="B781" s="41">
        <f ca="1" t="shared" si="91"/>
        <v>0.6466653970695386</v>
      </c>
      <c r="C781" s="14">
        <f t="shared" si="95"/>
        <v>1.4530875962977605</v>
      </c>
      <c r="D781" s="14">
        <f t="shared" si="92"/>
        <v>2475.7709110908</v>
      </c>
      <c r="E781" s="41">
        <f ca="1" t="shared" si="88"/>
        <v>0.9486844968942978</v>
      </c>
      <c r="F781" s="14">
        <f t="shared" si="93"/>
        <v>0.10535798827481245</v>
      </c>
      <c r="G781" s="14">
        <f t="shared" si="94"/>
        <v>2477.262710055535</v>
      </c>
      <c r="H781" s="14">
        <f t="shared" si="89"/>
        <v>1.4917989647351533</v>
      </c>
      <c r="I781" s="15">
        <f t="shared" si="90"/>
        <v>1.386440976460341</v>
      </c>
    </row>
    <row r="782" spans="1:9" ht="12.75">
      <c r="A782" s="9">
        <v>761</v>
      </c>
      <c r="B782" s="41">
        <f ca="1" t="shared" si="91"/>
        <v>0.5042699662353192</v>
      </c>
      <c r="C782" s="14">
        <f t="shared" si="95"/>
        <v>2.2821450234209033</v>
      </c>
      <c r="D782" s="14">
        <f t="shared" si="92"/>
        <v>2478.053056114221</v>
      </c>
      <c r="E782" s="41">
        <f ca="1" t="shared" si="88"/>
        <v>0.5941082738516337</v>
      </c>
      <c r="F782" s="14">
        <f t="shared" si="93"/>
        <v>1.0413873940376492</v>
      </c>
      <c r="G782" s="14">
        <f t="shared" si="94"/>
        <v>2479.0944435082583</v>
      </c>
      <c r="H782" s="14">
        <f t="shared" si="89"/>
        <v>1.0413873940374287</v>
      </c>
      <c r="I782" s="15">
        <f t="shared" si="90"/>
        <v>-2.204902926905561E-13</v>
      </c>
    </row>
    <row r="783" spans="1:9" ht="12.75">
      <c r="A783" s="9">
        <v>762</v>
      </c>
      <c r="B783" s="41">
        <f ca="1" t="shared" si="91"/>
        <v>0.007971992970800867</v>
      </c>
      <c r="C783" s="14">
        <f t="shared" si="95"/>
        <v>16.10606919455982</v>
      </c>
      <c r="D783" s="14">
        <f t="shared" si="92"/>
        <v>2494.159125308781</v>
      </c>
      <c r="E783" s="41">
        <f ca="1" t="shared" si="88"/>
        <v>0.8014848570689188</v>
      </c>
      <c r="F783" s="14">
        <f t="shared" si="93"/>
        <v>0.4425784007000744</v>
      </c>
      <c r="G783" s="14">
        <f t="shared" si="94"/>
        <v>2494.6017037094807</v>
      </c>
      <c r="H783" s="14">
        <f t="shared" si="89"/>
        <v>0.4425784006998583</v>
      </c>
      <c r="I783" s="15">
        <f t="shared" si="90"/>
        <v>-2.1610491174328672E-13</v>
      </c>
    </row>
    <row r="784" spans="1:9" ht="12.75">
      <c r="A784" s="9">
        <v>763</v>
      </c>
      <c r="B784" s="41">
        <f ca="1" t="shared" si="91"/>
        <v>0.1744014504625772</v>
      </c>
      <c r="C784" s="14">
        <f t="shared" si="95"/>
        <v>5.821318168897557</v>
      </c>
      <c r="D784" s="14">
        <f t="shared" si="92"/>
        <v>2499.9804434776784</v>
      </c>
      <c r="E784" s="41">
        <f ca="1" t="shared" si="88"/>
        <v>0.5708777271008114</v>
      </c>
      <c r="F784" s="14">
        <f t="shared" si="93"/>
        <v>1.1211604608683858</v>
      </c>
      <c r="G784" s="14">
        <f t="shared" si="94"/>
        <v>2501.1016039385468</v>
      </c>
      <c r="H784" s="14">
        <f t="shared" si="89"/>
        <v>1.1211604608683956</v>
      </c>
      <c r="I784" s="15">
        <f t="shared" si="90"/>
        <v>9.769962616701378E-15</v>
      </c>
    </row>
    <row r="785" spans="1:9" ht="12.75">
      <c r="A785" s="9">
        <v>764</v>
      </c>
      <c r="B785" s="41">
        <f ca="1" t="shared" si="91"/>
        <v>0.03451411001430227</v>
      </c>
      <c r="C785" s="14">
        <f t="shared" si="95"/>
        <v>11.221290175449878</v>
      </c>
      <c r="D785" s="14">
        <f t="shared" si="92"/>
        <v>2511.201733653128</v>
      </c>
      <c r="E785" s="41">
        <f ca="1" t="shared" si="88"/>
        <v>0.5217757408336321</v>
      </c>
      <c r="F785" s="14">
        <f t="shared" si="93"/>
        <v>1.3010347973436314</v>
      </c>
      <c r="G785" s="14">
        <f t="shared" si="94"/>
        <v>2512.5027684504716</v>
      </c>
      <c r="H785" s="14">
        <f t="shared" si="89"/>
        <v>1.3010347973436183</v>
      </c>
      <c r="I785" s="15">
        <f t="shared" si="90"/>
        <v>-1.3100631690576847E-14</v>
      </c>
    </row>
    <row r="786" spans="1:9" ht="12.75">
      <c r="A786" s="9">
        <v>765</v>
      </c>
      <c r="B786" s="41">
        <f ca="1" t="shared" si="91"/>
        <v>0.4427067698920695</v>
      </c>
      <c r="C786" s="14">
        <f t="shared" si="95"/>
        <v>2.716158823605382</v>
      </c>
      <c r="D786" s="14">
        <f t="shared" si="92"/>
        <v>2513.9178924767334</v>
      </c>
      <c r="E786" s="41">
        <f ca="1" t="shared" si="88"/>
        <v>0.361909219910481</v>
      </c>
      <c r="F786" s="14">
        <f t="shared" si="93"/>
        <v>2.0327237446666166</v>
      </c>
      <c r="G786" s="14">
        <f t="shared" si="94"/>
        <v>2515.9506162214</v>
      </c>
      <c r="H786" s="14">
        <f t="shared" si="89"/>
        <v>2.0327237446667823</v>
      </c>
      <c r="I786" s="15">
        <f t="shared" si="90"/>
        <v>1.6564527527407336E-13</v>
      </c>
    </row>
    <row r="787" spans="1:9" ht="12.75">
      <c r="A787" s="9">
        <v>766</v>
      </c>
      <c r="B787" s="41">
        <f ca="1" t="shared" si="91"/>
        <v>0.18880270642194197</v>
      </c>
      <c r="C787" s="14">
        <f t="shared" si="95"/>
        <v>5.5568423017049975</v>
      </c>
      <c r="D787" s="14">
        <f t="shared" si="92"/>
        <v>2519.4747347784382</v>
      </c>
      <c r="E787" s="41">
        <f ca="1" t="shared" si="88"/>
        <v>0.12260977316158339</v>
      </c>
      <c r="F787" s="14">
        <f t="shared" si="93"/>
        <v>4.197497085640864</v>
      </c>
      <c r="G787" s="14">
        <f t="shared" si="94"/>
        <v>2523.672231864079</v>
      </c>
      <c r="H787" s="14">
        <f t="shared" si="89"/>
        <v>4.197497085640862</v>
      </c>
      <c r="I787" s="15">
        <f t="shared" si="90"/>
        <v>0</v>
      </c>
    </row>
    <row r="788" spans="1:9" ht="12.75">
      <c r="A788" s="9">
        <v>767</v>
      </c>
      <c r="B788" s="41">
        <f ca="1" t="shared" si="91"/>
        <v>0.3395761608498546</v>
      </c>
      <c r="C788" s="14">
        <f t="shared" si="95"/>
        <v>3.600190082473253</v>
      </c>
      <c r="D788" s="14">
        <f t="shared" si="92"/>
        <v>2523.0749248609113</v>
      </c>
      <c r="E788" s="41">
        <f ca="1" t="shared" si="88"/>
        <v>0.7552093761096794</v>
      </c>
      <c r="F788" s="14">
        <f t="shared" si="93"/>
        <v>0.5615204976568939</v>
      </c>
      <c r="G788" s="14">
        <f t="shared" si="94"/>
        <v>2524.233752361736</v>
      </c>
      <c r="H788" s="14">
        <f t="shared" si="89"/>
        <v>1.1588275008248274</v>
      </c>
      <c r="I788" s="15">
        <f t="shared" si="90"/>
        <v>0.5973070031679335</v>
      </c>
    </row>
    <row r="789" spans="1:9" ht="12.75">
      <c r="A789" s="9">
        <v>768</v>
      </c>
      <c r="B789" s="41">
        <f ca="1" t="shared" si="91"/>
        <v>0.09918829540381324</v>
      </c>
      <c r="C789" s="14">
        <f t="shared" si="95"/>
        <v>7.702450871778596</v>
      </c>
      <c r="D789" s="14">
        <f t="shared" si="92"/>
        <v>2530.77737573269</v>
      </c>
      <c r="E789" s="41">
        <f ca="1" t="shared" si="88"/>
        <v>0.16928458226006615</v>
      </c>
      <c r="F789" s="14">
        <f t="shared" si="93"/>
        <v>3.552348123123833</v>
      </c>
      <c r="G789" s="14">
        <f t="shared" si="94"/>
        <v>2534.329723855814</v>
      </c>
      <c r="H789" s="14">
        <f t="shared" si="89"/>
        <v>3.5523481231239202</v>
      </c>
      <c r="I789" s="15">
        <f t="shared" si="90"/>
        <v>8.704148513061227E-14</v>
      </c>
    </row>
    <row r="790" spans="1:9" ht="12.75">
      <c r="A790" s="9">
        <v>769</v>
      </c>
      <c r="B790" s="41">
        <f ca="1" t="shared" si="91"/>
        <v>0.8219008106399963</v>
      </c>
      <c r="C790" s="14">
        <f t="shared" si="95"/>
        <v>0.6537851984271237</v>
      </c>
      <c r="D790" s="14">
        <f t="shared" si="92"/>
        <v>2531.431160931117</v>
      </c>
      <c r="E790" s="41">
        <f aca="true" ca="1" t="shared" si="96" ref="E790:E853">RAND()</f>
        <v>0.44506241295003157</v>
      </c>
      <c r="F790" s="14">
        <f t="shared" si="93"/>
        <v>1.6190815056604972</v>
      </c>
      <c r="G790" s="14">
        <f t="shared" si="94"/>
        <v>2535.9488053614746</v>
      </c>
      <c r="H790" s="14">
        <f aca="true" t="shared" si="97" ref="H790:H853">G790-D790</f>
        <v>4.51764443035745</v>
      </c>
      <c r="I790" s="15">
        <f aca="true" t="shared" si="98" ref="I790:I853">+H790-F790</f>
        <v>2.898562924696953</v>
      </c>
    </row>
    <row r="791" spans="1:9" ht="12.75">
      <c r="A791" s="9">
        <v>770</v>
      </c>
      <c r="B791" s="41">
        <f aca="true" ca="1" t="shared" si="99" ref="B791:B854">RAND()</f>
        <v>0.41834951367586193</v>
      </c>
      <c r="C791" s="14">
        <f t="shared" si="95"/>
        <v>2.9047934624090375</v>
      </c>
      <c r="D791" s="14">
        <f aca="true" t="shared" si="100" ref="D791:D854">D790+C791</f>
        <v>2534.335954393526</v>
      </c>
      <c r="E791" s="41">
        <f ca="1" t="shared" si="96"/>
        <v>0.8950446731914214</v>
      </c>
      <c r="F791" s="14">
        <f aca="true" t="shared" si="101" ref="F791:F854">-LN(E791)/$F$5</f>
        <v>0.22176329554518753</v>
      </c>
      <c r="G791" s="14">
        <f aca="true" t="shared" si="102" ref="G791:G854">F791+MAX(D791,G790)</f>
        <v>2536.17056865702</v>
      </c>
      <c r="H791" s="14">
        <f t="shared" si="97"/>
        <v>1.8346142634936768</v>
      </c>
      <c r="I791" s="15">
        <f t="shared" si="98"/>
        <v>1.6128509679484893</v>
      </c>
    </row>
    <row r="792" spans="1:9" ht="12.75">
      <c r="A792" s="9">
        <v>771</v>
      </c>
      <c r="B792" s="41">
        <f ca="1" t="shared" si="99"/>
        <v>0.6677738542423048</v>
      </c>
      <c r="C792" s="14">
        <f aca="true" t="shared" si="103" ref="C792:C855">-LN(B792)/$F$4</f>
        <v>1.3460190143901856</v>
      </c>
      <c r="D792" s="14">
        <f t="shared" si="100"/>
        <v>2535.6819734079163</v>
      </c>
      <c r="E792" s="41">
        <f ca="1" t="shared" si="96"/>
        <v>0.25910637589585495</v>
      </c>
      <c r="F792" s="14">
        <f t="shared" si="101"/>
        <v>2.701033167718862</v>
      </c>
      <c r="G792" s="14">
        <f t="shared" si="102"/>
        <v>2538.8716018247387</v>
      </c>
      <c r="H792" s="14">
        <f t="shared" si="97"/>
        <v>3.1896284168224156</v>
      </c>
      <c r="I792" s="15">
        <f t="shared" si="98"/>
        <v>0.48859524910355345</v>
      </c>
    </row>
    <row r="793" spans="1:9" ht="12.75">
      <c r="A793" s="9">
        <v>772</v>
      </c>
      <c r="B793" s="41">
        <f ca="1" t="shared" si="99"/>
        <v>0.5440847619238613</v>
      </c>
      <c r="C793" s="14">
        <f t="shared" si="103"/>
        <v>2.0288341063454673</v>
      </c>
      <c r="D793" s="14">
        <f t="shared" si="100"/>
        <v>2537.710807514262</v>
      </c>
      <c r="E793" s="41">
        <f ca="1" t="shared" si="96"/>
        <v>0.9507227145276342</v>
      </c>
      <c r="F793" s="14">
        <f t="shared" si="101"/>
        <v>0.1010656629568543</v>
      </c>
      <c r="G793" s="14">
        <f t="shared" si="102"/>
        <v>2538.9726674876956</v>
      </c>
      <c r="H793" s="14">
        <f t="shared" si="97"/>
        <v>1.2618599734337295</v>
      </c>
      <c r="I793" s="15">
        <f t="shared" si="98"/>
        <v>1.1607943104768752</v>
      </c>
    </row>
    <row r="794" spans="1:9" ht="12.75">
      <c r="A794" s="9">
        <v>773</v>
      </c>
      <c r="B794" s="41">
        <f ca="1" t="shared" si="99"/>
        <v>0.3575331185991166</v>
      </c>
      <c r="C794" s="14">
        <f t="shared" si="103"/>
        <v>3.428424272335848</v>
      </c>
      <c r="D794" s="14">
        <f t="shared" si="100"/>
        <v>2541.1392317865975</v>
      </c>
      <c r="E794" s="41">
        <f ca="1" t="shared" si="96"/>
        <v>0.565903614266829</v>
      </c>
      <c r="F794" s="14">
        <f t="shared" si="101"/>
        <v>1.1386630161904232</v>
      </c>
      <c r="G794" s="14">
        <f t="shared" si="102"/>
        <v>2542.277894802788</v>
      </c>
      <c r="H794" s="14">
        <f t="shared" si="97"/>
        <v>1.1386630161905487</v>
      </c>
      <c r="I794" s="15">
        <f t="shared" si="98"/>
        <v>1.254552017826427E-13</v>
      </c>
    </row>
    <row r="795" spans="1:9" ht="12.75">
      <c r="A795" s="9">
        <v>774</v>
      </c>
      <c r="B795" s="41">
        <f ca="1" t="shared" si="99"/>
        <v>0.018444782213481226</v>
      </c>
      <c r="C795" s="14">
        <f t="shared" si="103"/>
        <v>13.309912517834626</v>
      </c>
      <c r="D795" s="14">
        <f t="shared" si="100"/>
        <v>2554.449144304432</v>
      </c>
      <c r="E795" s="41">
        <f ca="1" t="shared" si="96"/>
        <v>0.1867787981482809</v>
      </c>
      <c r="F795" s="14">
        <f t="shared" si="101"/>
        <v>3.355660519811815</v>
      </c>
      <c r="G795" s="14">
        <f t="shared" si="102"/>
        <v>2557.804804824244</v>
      </c>
      <c r="H795" s="14">
        <f t="shared" si="97"/>
        <v>3.355660519811863</v>
      </c>
      <c r="I795" s="15">
        <f t="shared" si="98"/>
        <v>4.8405723873656825E-14</v>
      </c>
    </row>
    <row r="796" spans="1:9" ht="12.75">
      <c r="A796" s="9">
        <v>775</v>
      </c>
      <c r="B796" s="41">
        <f ca="1" t="shared" si="99"/>
        <v>0.7754614721293365</v>
      </c>
      <c r="C796" s="14">
        <f t="shared" si="103"/>
        <v>0.8476565964291088</v>
      </c>
      <c r="D796" s="14">
        <f t="shared" si="100"/>
        <v>2555.2968009008614</v>
      </c>
      <c r="E796" s="41">
        <f ca="1" t="shared" si="96"/>
        <v>0.1600626669176406</v>
      </c>
      <c r="F796" s="14">
        <f t="shared" si="101"/>
        <v>3.6643797443900756</v>
      </c>
      <c r="G796" s="14">
        <f t="shared" si="102"/>
        <v>2561.469184568634</v>
      </c>
      <c r="H796" s="14">
        <f t="shared" si="97"/>
        <v>6.172383667772465</v>
      </c>
      <c r="I796" s="15">
        <f t="shared" si="98"/>
        <v>2.508003923382389</v>
      </c>
    </row>
    <row r="797" spans="1:9" ht="12.75">
      <c r="A797" s="9">
        <v>776</v>
      </c>
      <c r="B797" s="41">
        <f ca="1" t="shared" si="99"/>
        <v>0.7401042800602922</v>
      </c>
      <c r="C797" s="14">
        <f t="shared" si="103"/>
        <v>1.0032139457055882</v>
      </c>
      <c r="D797" s="14">
        <f t="shared" si="100"/>
        <v>2556.300014846567</v>
      </c>
      <c r="E797" s="41">
        <f ca="1" t="shared" si="96"/>
        <v>0.7005344400434699</v>
      </c>
      <c r="F797" s="14">
        <f t="shared" si="101"/>
        <v>0.7118234989386983</v>
      </c>
      <c r="G797" s="14">
        <f t="shared" si="102"/>
        <v>2562.1810080675727</v>
      </c>
      <c r="H797" s="14">
        <f t="shared" si="97"/>
        <v>5.88099322100561</v>
      </c>
      <c r="I797" s="15">
        <f t="shared" si="98"/>
        <v>5.169169722066912</v>
      </c>
    </row>
    <row r="798" spans="1:9" ht="12.75">
      <c r="A798" s="9">
        <v>777</v>
      </c>
      <c r="B798" s="41">
        <f ca="1" t="shared" si="99"/>
        <v>0.1602208305956685</v>
      </c>
      <c r="C798" s="14">
        <f t="shared" si="103"/>
        <v>6.1040074137126865</v>
      </c>
      <c r="D798" s="14">
        <f t="shared" si="100"/>
        <v>2562.40402226028</v>
      </c>
      <c r="E798" s="41">
        <f ca="1" t="shared" si="96"/>
        <v>0.7870368809123351</v>
      </c>
      <c r="F798" s="14">
        <f t="shared" si="101"/>
        <v>0.47896033800826476</v>
      </c>
      <c r="G798" s="14">
        <f t="shared" si="102"/>
        <v>2562.882982598288</v>
      </c>
      <c r="H798" s="14">
        <f t="shared" si="97"/>
        <v>0.4789603380081644</v>
      </c>
      <c r="I798" s="15">
        <f t="shared" si="98"/>
        <v>-1.0036416142611415E-13</v>
      </c>
    </row>
    <row r="799" spans="1:9" ht="12.75">
      <c r="A799" s="9">
        <v>778</v>
      </c>
      <c r="B799" s="41">
        <f ca="1" t="shared" si="99"/>
        <v>0.454836462053823</v>
      </c>
      <c r="C799" s="14">
        <f t="shared" si="103"/>
        <v>2.626057828990089</v>
      </c>
      <c r="D799" s="14">
        <f t="shared" si="100"/>
        <v>2565.03008008927</v>
      </c>
      <c r="E799" s="41">
        <f ca="1" t="shared" si="96"/>
        <v>0.14047202014875393</v>
      </c>
      <c r="F799" s="14">
        <f t="shared" si="101"/>
        <v>3.925493909778063</v>
      </c>
      <c r="G799" s="14">
        <f t="shared" si="102"/>
        <v>2568.9555739990483</v>
      </c>
      <c r="H799" s="14">
        <f t="shared" si="97"/>
        <v>3.925493909778197</v>
      </c>
      <c r="I799" s="15">
        <f t="shared" si="98"/>
        <v>1.341149413747189E-13</v>
      </c>
    </row>
    <row r="800" spans="1:9" ht="12.75">
      <c r="A800" s="9">
        <v>779</v>
      </c>
      <c r="B800" s="41">
        <f ca="1" t="shared" si="99"/>
        <v>0.8477999704166637</v>
      </c>
      <c r="C800" s="14">
        <f t="shared" si="103"/>
        <v>0.550368516526135</v>
      </c>
      <c r="D800" s="14">
        <f t="shared" si="100"/>
        <v>2565.5804486057964</v>
      </c>
      <c r="E800" s="41">
        <f ca="1" t="shared" si="96"/>
        <v>0.36064852306487616</v>
      </c>
      <c r="F800" s="14">
        <f t="shared" si="101"/>
        <v>2.0397028304885794</v>
      </c>
      <c r="G800" s="14">
        <f t="shared" si="102"/>
        <v>2570.995276829537</v>
      </c>
      <c r="H800" s="14">
        <f t="shared" si="97"/>
        <v>5.414828223740642</v>
      </c>
      <c r="I800" s="15">
        <f t="shared" si="98"/>
        <v>3.3751253932520626</v>
      </c>
    </row>
    <row r="801" spans="1:9" ht="12.75">
      <c r="A801" s="9">
        <v>780</v>
      </c>
      <c r="B801" s="41">
        <f ca="1" t="shared" si="99"/>
        <v>0.9922244652245613</v>
      </c>
      <c r="C801" s="14">
        <f t="shared" si="103"/>
        <v>0.02601973955234188</v>
      </c>
      <c r="D801" s="14">
        <f t="shared" si="100"/>
        <v>2565.6064683453487</v>
      </c>
      <c r="E801" s="41">
        <f ca="1" t="shared" si="96"/>
        <v>0.7711179433380577</v>
      </c>
      <c r="F801" s="14">
        <f t="shared" si="101"/>
        <v>0.5198278852401673</v>
      </c>
      <c r="G801" s="14">
        <f t="shared" si="102"/>
        <v>2571.5151047147774</v>
      </c>
      <c r="H801" s="14">
        <f t="shared" si="97"/>
        <v>5.908636369428677</v>
      </c>
      <c r="I801" s="15">
        <f t="shared" si="98"/>
        <v>5.38880848418851</v>
      </c>
    </row>
    <row r="802" spans="1:9" ht="12.75">
      <c r="A802" s="9">
        <v>781</v>
      </c>
      <c r="B802" s="41">
        <f ca="1" t="shared" si="99"/>
        <v>0.756112503560251</v>
      </c>
      <c r="C802" s="14">
        <f t="shared" si="103"/>
        <v>0.9318836654706916</v>
      </c>
      <c r="D802" s="14">
        <f t="shared" si="100"/>
        <v>2566.5383520108194</v>
      </c>
      <c r="E802" s="41">
        <f ca="1" t="shared" si="96"/>
        <v>0.9721576001367822</v>
      </c>
      <c r="F802" s="14">
        <f t="shared" si="101"/>
        <v>0.056474695213117314</v>
      </c>
      <c r="G802" s="14">
        <f t="shared" si="102"/>
        <v>2571.5715794099906</v>
      </c>
      <c r="H802" s="14">
        <f t="shared" si="97"/>
        <v>5.03322739917121</v>
      </c>
      <c r="I802" s="15">
        <f t="shared" si="98"/>
        <v>4.976752703958093</v>
      </c>
    </row>
    <row r="803" spans="1:9" ht="12.75">
      <c r="A803" s="9">
        <v>782</v>
      </c>
      <c r="B803" s="41">
        <f ca="1" t="shared" si="99"/>
        <v>0.3751700219431382</v>
      </c>
      <c r="C803" s="14">
        <f t="shared" si="103"/>
        <v>3.2679198797146176</v>
      </c>
      <c r="D803" s="14">
        <f t="shared" si="100"/>
        <v>2569.806271890534</v>
      </c>
      <c r="E803" s="41">
        <f ca="1" t="shared" si="96"/>
        <v>0.7640526250483797</v>
      </c>
      <c r="F803" s="14">
        <f t="shared" si="101"/>
        <v>0.538237222468848</v>
      </c>
      <c r="G803" s="14">
        <f t="shared" si="102"/>
        <v>2572.1098166324596</v>
      </c>
      <c r="H803" s="14">
        <f t="shared" si="97"/>
        <v>2.3035447419256343</v>
      </c>
      <c r="I803" s="15">
        <f t="shared" si="98"/>
        <v>1.7653075194567864</v>
      </c>
    </row>
    <row r="804" spans="1:9" ht="12.75">
      <c r="A804" s="9">
        <v>783</v>
      </c>
      <c r="B804" s="41">
        <f ca="1" t="shared" si="99"/>
        <v>0.36535626138091265</v>
      </c>
      <c r="C804" s="14">
        <f t="shared" si="103"/>
        <v>3.356274476190809</v>
      </c>
      <c r="D804" s="14">
        <f t="shared" si="100"/>
        <v>2573.1625463667247</v>
      </c>
      <c r="E804" s="41">
        <f ca="1" t="shared" si="96"/>
        <v>0.9691022019779094</v>
      </c>
      <c r="F804" s="14">
        <f t="shared" si="101"/>
        <v>0.0627704021113579</v>
      </c>
      <c r="G804" s="14">
        <f t="shared" si="102"/>
        <v>2573.225316768836</v>
      </c>
      <c r="H804" s="14">
        <f t="shared" si="97"/>
        <v>0.06277040211125495</v>
      </c>
      <c r="I804" s="15">
        <f t="shared" si="98"/>
        <v>-1.0294542995836764E-13</v>
      </c>
    </row>
    <row r="805" spans="1:9" ht="12.75">
      <c r="A805" s="9">
        <v>784</v>
      </c>
      <c r="B805" s="41">
        <f ca="1" t="shared" si="99"/>
        <v>0.06273842065587831</v>
      </c>
      <c r="C805" s="14">
        <f t="shared" si="103"/>
        <v>9.229270831262264</v>
      </c>
      <c r="D805" s="14">
        <f t="shared" si="100"/>
        <v>2582.3918171979867</v>
      </c>
      <c r="E805" s="41">
        <f ca="1" t="shared" si="96"/>
        <v>0.9401036325427123</v>
      </c>
      <c r="F805" s="14">
        <f t="shared" si="101"/>
        <v>0.12353032481803938</v>
      </c>
      <c r="G805" s="14">
        <f t="shared" si="102"/>
        <v>2582.515347522805</v>
      </c>
      <c r="H805" s="14">
        <f t="shared" si="97"/>
        <v>0.12353032481814807</v>
      </c>
      <c r="I805" s="15">
        <f t="shared" si="98"/>
        <v>1.0869083411080283E-13</v>
      </c>
    </row>
    <row r="806" spans="1:9" ht="12.75">
      <c r="A806" s="9">
        <v>785</v>
      </c>
      <c r="B806" s="41">
        <f ca="1" t="shared" si="99"/>
        <v>0.30107437240817186</v>
      </c>
      <c r="C806" s="14">
        <f t="shared" si="103"/>
        <v>4.001326534470188</v>
      </c>
      <c r="D806" s="14">
        <f t="shared" si="100"/>
        <v>2586.393143732457</v>
      </c>
      <c r="E806" s="41">
        <f ca="1" t="shared" si="96"/>
        <v>0.3710140287783874</v>
      </c>
      <c r="F806" s="14">
        <f t="shared" si="101"/>
        <v>1.9830308073415546</v>
      </c>
      <c r="G806" s="14">
        <f t="shared" si="102"/>
        <v>2588.3761745397983</v>
      </c>
      <c r="H806" s="14">
        <f t="shared" si="97"/>
        <v>1.9830308073414926</v>
      </c>
      <c r="I806" s="15">
        <f t="shared" si="98"/>
        <v>-6.195044477408373E-14</v>
      </c>
    </row>
    <row r="807" spans="1:9" ht="12.75">
      <c r="A807" s="9">
        <v>786</v>
      </c>
      <c r="B807" s="41">
        <f ca="1" t="shared" si="99"/>
        <v>0.0823836419277475</v>
      </c>
      <c r="C807" s="14">
        <f t="shared" si="103"/>
        <v>8.321227940229333</v>
      </c>
      <c r="D807" s="14">
        <f t="shared" si="100"/>
        <v>2594.714371672686</v>
      </c>
      <c r="E807" s="41">
        <f ca="1" t="shared" si="96"/>
        <v>0.70686892241409</v>
      </c>
      <c r="F807" s="14">
        <f t="shared" si="101"/>
        <v>0.6938200599427958</v>
      </c>
      <c r="G807" s="14">
        <f t="shared" si="102"/>
        <v>2595.408191732629</v>
      </c>
      <c r="H807" s="14">
        <f t="shared" si="97"/>
        <v>0.6938200599429365</v>
      </c>
      <c r="I807" s="15">
        <f t="shared" si="98"/>
        <v>1.4066525722000733E-13</v>
      </c>
    </row>
    <row r="808" spans="1:9" ht="12.75">
      <c r="A808" s="9">
        <v>787</v>
      </c>
      <c r="B808" s="41">
        <f ca="1" t="shared" si="99"/>
        <v>0.49891773308644005</v>
      </c>
      <c r="C808" s="14">
        <f t="shared" si="103"/>
        <v>2.317713534587788</v>
      </c>
      <c r="D808" s="14">
        <f t="shared" si="100"/>
        <v>2597.0320852072737</v>
      </c>
      <c r="E808" s="41">
        <f ca="1" t="shared" si="96"/>
        <v>0.6347108789249989</v>
      </c>
      <c r="F808" s="14">
        <f t="shared" si="101"/>
        <v>0.9091713851069811</v>
      </c>
      <c r="G808" s="14">
        <f t="shared" si="102"/>
        <v>2597.941256592381</v>
      </c>
      <c r="H808" s="14">
        <f t="shared" si="97"/>
        <v>0.909171385107129</v>
      </c>
      <c r="I808" s="15">
        <f t="shared" si="98"/>
        <v>1.4788170688007085E-13</v>
      </c>
    </row>
    <row r="809" spans="1:9" ht="12.75">
      <c r="A809" s="9">
        <v>788</v>
      </c>
      <c r="B809" s="41">
        <f ca="1" t="shared" si="99"/>
        <v>0.7895619173946733</v>
      </c>
      <c r="C809" s="14">
        <f t="shared" si="103"/>
        <v>0.787590074252961</v>
      </c>
      <c r="D809" s="14">
        <f t="shared" si="100"/>
        <v>2597.8196752815265</v>
      </c>
      <c r="E809" s="41">
        <f ca="1" t="shared" si="96"/>
        <v>0.38645997188462733</v>
      </c>
      <c r="F809" s="14">
        <f t="shared" si="101"/>
        <v>1.9014539638926804</v>
      </c>
      <c r="G809" s="14">
        <f t="shared" si="102"/>
        <v>2599.8427105562737</v>
      </c>
      <c r="H809" s="14">
        <f t="shared" si="97"/>
        <v>2.0230352747471443</v>
      </c>
      <c r="I809" s="15">
        <f t="shared" si="98"/>
        <v>0.12158131085446389</v>
      </c>
    </row>
    <row r="810" spans="1:9" ht="12.75">
      <c r="A810" s="9">
        <v>789</v>
      </c>
      <c r="B810" s="41">
        <f ca="1" t="shared" si="99"/>
        <v>0.02887468026854645</v>
      </c>
      <c r="C810" s="14">
        <f t="shared" si="103"/>
        <v>11.815967277174192</v>
      </c>
      <c r="D810" s="14">
        <f t="shared" si="100"/>
        <v>2609.6356425587005</v>
      </c>
      <c r="E810" s="41">
        <f ca="1" t="shared" si="96"/>
        <v>0.5464998608056089</v>
      </c>
      <c r="F810" s="14">
        <f t="shared" si="101"/>
        <v>1.2084424521342307</v>
      </c>
      <c r="G810" s="14">
        <f t="shared" si="102"/>
        <v>2610.8440850108345</v>
      </c>
      <c r="H810" s="14">
        <f t="shared" si="97"/>
        <v>1.2084424521340225</v>
      </c>
      <c r="I810" s="15">
        <f t="shared" si="98"/>
        <v>-2.0827783941967937E-13</v>
      </c>
    </row>
    <row r="811" spans="1:9" ht="12.75">
      <c r="A811" s="9">
        <v>790</v>
      </c>
      <c r="B811" s="41">
        <f ca="1" t="shared" si="99"/>
        <v>0.8506076313695417</v>
      </c>
      <c r="C811" s="14">
        <f t="shared" si="103"/>
        <v>0.5393477481801175</v>
      </c>
      <c r="D811" s="14">
        <f t="shared" si="100"/>
        <v>2610.1749903068808</v>
      </c>
      <c r="E811" s="41">
        <f ca="1" t="shared" si="96"/>
        <v>0.7184945700907042</v>
      </c>
      <c r="F811" s="14">
        <f t="shared" si="101"/>
        <v>0.6611942615532926</v>
      </c>
      <c r="G811" s="14">
        <f t="shared" si="102"/>
        <v>2611.5052792723877</v>
      </c>
      <c r="H811" s="14">
        <f t="shared" si="97"/>
        <v>1.330288965506952</v>
      </c>
      <c r="I811" s="15">
        <f t="shared" si="98"/>
        <v>0.6690947039536594</v>
      </c>
    </row>
    <row r="812" spans="1:9" ht="12.75">
      <c r="A812" s="9">
        <v>791</v>
      </c>
      <c r="B812" s="41">
        <f ca="1" t="shared" si="99"/>
        <v>0.5680316954109937</v>
      </c>
      <c r="C812" s="14">
        <f t="shared" si="103"/>
        <v>1.8852602001264285</v>
      </c>
      <c r="D812" s="14">
        <f t="shared" si="100"/>
        <v>2612.0602505070074</v>
      </c>
      <c r="E812" s="41">
        <f ca="1" t="shared" si="96"/>
        <v>0.6041652751827808</v>
      </c>
      <c r="F812" s="14">
        <f t="shared" si="101"/>
        <v>1.0078149681396225</v>
      </c>
      <c r="G812" s="14">
        <f t="shared" si="102"/>
        <v>2613.068065475147</v>
      </c>
      <c r="H812" s="14">
        <f t="shared" si="97"/>
        <v>1.007814968139428</v>
      </c>
      <c r="I812" s="15">
        <f t="shared" si="98"/>
        <v>-1.9451107391432743E-13</v>
      </c>
    </row>
    <row r="813" spans="1:9" ht="12.75">
      <c r="A813" s="9">
        <v>792</v>
      </c>
      <c r="B813" s="41">
        <f ca="1" t="shared" si="99"/>
        <v>0.0462637923526536</v>
      </c>
      <c r="C813" s="14">
        <f t="shared" si="103"/>
        <v>10.244652154833409</v>
      </c>
      <c r="D813" s="14">
        <f t="shared" si="100"/>
        <v>2622.304902661841</v>
      </c>
      <c r="E813" s="41">
        <f ca="1" t="shared" si="96"/>
        <v>0.04290732494401617</v>
      </c>
      <c r="F813" s="14">
        <f t="shared" si="101"/>
        <v>6.297425446015215</v>
      </c>
      <c r="G813" s="14">
        <f t="shared" si="102"/>
        <v>2628.602328107856</v>
      </c>
      <c r="H813" s="14">
        <f t="shared" si="97"/>
        <v>6.2974254460150405</v>
      </c>
      <c r="I813" s="15">
        <f t="shared" si="98"/>
        <v>-1.7408297026122455E-13</v>
      </c>
    </row>
    <row r="814" spans="1:9" ht="12.75">
      <c r="A814" s="9">
        <v>793</v>
      </c>
      <c r="B814" s="41">
        <f ca="1" t="shared" si="99"/>
        <v>0.0117946173294321</v>
      </c>
      <c r="C814" s="14">
        <f t="shared" si="103"/>
        <v>14.800373367017235</v>
      </c>
      <c r="D814" s="14">
        <f t="shared" si="100"/>
        <v>2637.105276028858</v>
      </c>
      <c r="E814" s="41">
        <f ca="1" t="shared" si="96"/>
        <v>0.6833144873561698</v>
      </c>
      <c r="F814" s="14">
        <f t="shared" si="101"/>
        <v>0.7616001507537791</v>
      </c>
      <c r="G814" s="14">
        <f t="shared" si="102"/>
        <v>2637.8668761796116</v>
      </c>
      <c r="H814" s="14">
        <f t="shared" si="97"/>
        <v>0.7616001507535657</v>
      </c>
      <c r="I814" s="15">
        <f t="shared" si="98"/>
        <v>-2.1338486533295509E-13</v>
      </c>
    </row>
    <row r="815" spans="1:9" ht="12.75">
      <c r="A815" s="9">
        <v>794</v>
      </c>
      <c r="B815" s="41">
        <f ca="1" t="shared" si="99"/>
        <v>0.9708584123426667</v>
      </c>
      <c r="C815" s="14">
        <f t="shared" si="103"/>
        <v>0.09858212551325736</v>
      </c>
      <c r="D815" s="14">
        <f t="shared" si="100"/>
        <v>2637.203858154371</v>
      </c>
      <c r="E815" s="41">
        <f ca="1" t="shared" si="96"/>
        <v>0.6988567342925727</v>
      </c>
      <c r="F815" s="14">
        <f t="shared" si="101"/>
        <v>0.7166190316974171</v>
      </c>
      <c r="G815" s="14">
        <f t="shared" si="102"/>
        <v>2638.583495211309</v>
      </c>
      <c r="H815" s="14">
        <f t="shared" si="97"/>
        <v>1.3796370569380088</v>
      </c>
      <c r="I815" s="15">
        <f t="shared" si="98"/>
        <v>0.6630180252405916</v>
      </c>
    </row>
    <row r="816" spans="1:9" ht="12.75">
      <c r="A816" s="9">
        <v>795</v>
      </c>
      <c r="B816" s="41">
        <f ca="1" t="shared" si="99"/>
        <v>0.24923730082602003</v>
      </c>
      <c r="C816" s="14">
        <f t="shared" si="103"/>
        <v>4.631166069942384</v>
      </c>
      <c r="D816" s="14">
        <f t="shared" si="100"/>
        <v>2641.8350242243137</v>
      </c>
      <c r="E816" s="41">
        <f ca="1" t="shared" si="96"/>
        <v>0.9410943416896744</v>
      </c>
      <c r="F816" s="14">
        <f t="shared" si="101"/>
        <v>0.12142377515740327</v>
      </c>
      <c r="G816" s="14">
        <f t="shared" si="102"/>
        <v>2641.956447999471</v>
      </c>
      <c r="H816" s="14">
        <f t="shared" si="97"/>
        <v>0.1214237751573819</v>
      </c>
      <c r="I816" s="15">
        <f t="shared" si="98"/>
        <v>-2.1371793224034263E-14</v>
      </c>
    </row>
    <row r="817" spans="1:9" ht="12.75">
      <c r="A817" s="9">
        <v>796</v>
      </c>
      <c r="B817" s="41">
        <f ca="1" t="shared" si="99"/>
        <v>0.6260093585480935</v>
      </c>
      <c r="C817" s="14">
        <f t="shared" si="103"/>
        <v>1.5612998607881574</v>
      </c>
      <c r="D817" s="14">
        <f t="shared" si="100"/>
        <v>2643.3963240851017</v>
      </c>
      <c r="E817" s="41">
        <f ca="1" t="shared" si="96"/>
        <v>0.6968465296142643</v>
      </c>
      <c r="F817" s="14">
        <f t="shared" si="101"/>
        <v>0.7223801590667941</v>
      </c>
      <c r="G817" s="14">
        <f t="shared" si="102"/>
        <v>2644.1187042441684</v>
      </c>
      <c r="H817" s="14">
        <f t="shared" si="97"/>
        <v>0.7223801590666881</v>
      </c>
      <c r="I817" s="15">
        <f t="shared" si="98"/>
        <v>-1.0602629885170245E-13</v>
      </c>
    </row>
    <row r="818" spans="1:9" ht="12.75">
      <c r="A818" s="9">
        <v>797</v>
      </c>
      <c r="B818" s="41">
        <f ca="1" t="shared" si="99"/>
        <v>0.17792634989904776</v>
      </c>
      <c r="C818" s="14">
        <f t="shared" si="103"/>
        <v>5.754618596421133</v>
      </c>
      <c r="D818" s="14">
        <f t="shared" si="100"/>
        <v>2649.150942681523</v>
      </c>
      <c r="E818" s="41">
        <f ca="1" t="shared" si="96"/>
        <v>0.6472340412920898</v>
      </c>
      <c r="F818" s="14">
        <f t="shared" si="101"/>
        <v>0.870094633654719</v>
      </c>
      <c r="G818" s="14">
        <f t="shared" si="102"/>
        <v>2650.0210373151776</v>
      </c>
      <c r="H818" s="14">
        <f t="shared" si="97"/>
        <v>0.8700946336548441</v>
      </c>
      <c r="I818" s="15">
        <f t="shared" si="98"/>
        <v>1.2512213487525514E-13</v>
      </c>
    </row>
    <row r="819" spans="1:9" ht="12.75">
      <c r="A819" s="9">
        <v>798</v>
      </c>
      <c r="B819" s="41">
        <f ca="1" t="shared" si="99"/>
        <v>0.5774327053609509</v>
      </c>
      <c r="C819" s="14">
        <f t="shared" si="103"/>
        <v>1.8305445696318383</v>
      </c>
      <c r="D819" s="14">
        <f t="shared" si="100"/>
        <v>2650.9814872511547</v>
      </c>
      <c r="E819" s="41">
        <f ca="1" t="shared" si="96"/>
        <v>0.9678684357032168</v>
      </c>
      <c r="F819" s="14">
        <f t="shared" si="101"/>
        <v>0.06531822894475102</v>
      </c>
      <c r="G819" s="14">
        <f t="shared" si="102"/>
        <v>2651.0468054800995</v>
      </c>
      <c r="H819" s="14">
        <f t="shared" si="97"/>
        <v>0.06531822894476136</v>
      </c>
      <c r="I819" s="15">
        <f t="shared" si="98"/>
        <v>1.033895191682177E-14</v>
      </c>
    </row>
    <row r="820" spans="1:9" ht="12.75">
      <c r="A820" s="9">
        <v>799</v>
      </c>
      <c r="B820" s="41">
        <f ca="1" t="shared" si="99"/>
        <v>0.884570421108376</v>
      </c>
      <c r="C820" s="14">
        <f t="shared" si="103"/>
        <v>0.4088438389880179</v>
      </c>
      <c r="D820" s="14">
        <f t="shared" si="100"/>
        <v>2651.390331090143</v>
      </c>
      <c r="E820" s="41">
        <f ca="1" t="shared" si="96"/>
        <v>0.7977554771851851</v>
      </c>
      <c r="F820" s="14">
        <f t="shared" si="101"/>
        <v>0.45190629611166705</v>
      </c>
      <c r="G820" s="14">
        <f t="shared" si="102"/>
        <v>2651.8422373862545</v>
      </c>
      <c r="H820" s="14">
        <f t="shared" si="97"/>
        <v>0.4519062961117015</v>
      </c>
      <c r="I820" s="15">
        <f t="shared" si="98"/>
        <v>3.447242491461111E-14</v>
      </c>
    </row>
    <row r="821" spans="1:9" ht="12.75">
      <c r="A821" s="9">
        <v>800</v>
      </c>
      <c r="B821" s="41">
        <f ca="1" t="shared" si="99"/>
        <v>0.3362868591203654</v>
      </c>
      <c r="C821" s="14">
        <f t="shared" si="103"/>
        <v>3.6326357862396472</v>
      </c>
      <c r="D821" s="14">
        <f t="shared" si="100"/>
        <v>2655.0229668763823</v>
      </c>
      <c r="E821" s="41">
        <f ca="1" t="shared" si="96"/>
        <v>0.5494945961182349</v>
      </c>
      <c r="F821" s="14">
        <f t="shared" si="101"/>
        <v>1.1975126787331063</v>
      </c>
      <c r="G821" s="14">
        <f t="shared" si="102"/>
        <v>2656.220479555115</v>
      </c>
      <c r="H821" s="14">
        <f t="shared" si="97"/>
        <v>1.1975126787328918</v>
      </c>
      <c r="I821" s="15">
        <f t="shared" si="98"/>
        <v>-2.1449508835758024E-13</v>
      </c>
    </row>
    <row r="822" spans="1:9" ht="12.75">
      <c r="A822" s="9">
        <v>801</v>
      </c>
      <c r="B822" s="41">
        <f ca="1" t="shared" si="99"/>
        <v>0.6712274676569718</v>
      </c>
      <c r="C822" s="14">
        <f t="shared" si="103"/>
        <v>1.328824004862755</v>
      </c>
      <c r="D822" s="14">
        <f t="shared" si="100"/>
        <v>2656.351790881245</v>
      </c>
      <c r="E822" s="41">
        <f ca="1" t="shared" si="96"/>
        <v>0.9727459696157335</v>
      </c>
      <c r="F822" s="14">
        <f t="shared" si="101"/>
        <v>0.05526462082989262</v>
      </c>
      <c r="G822" s="14">
        <f t="shared" si="102"/>
        <v>2656.407055502075</v>
      </c>
      <c r="H822" s="14">
        <f t="shared" si="97"/>
        <v>0.05526462082980288</v>
      </c>
      <c r="I822" s="15">
        <f t="shared" si="98"/>
        <v>-8.974071485923218E-14</v>
      </c>
    </row>
    <row r="823" spans="1:9" ht="12.75">
      <c r="A823" s="9">
        <v>802</v>
      </c>
      <c r="B823" s="41">
        <f ca="1" t="shared" si="99"/>
        <v>0.8688992872892431</v>
      </c>
      <c r="C823" s="14">
        <f t="shared" si="103"/>
        <v>0.4684268512739028</v>
      </c>
      <c r="D823" s="14">
        <f t="shared" si="100"/>
        <v>2656.820217732519</v>
      </c>
      <c r="E823" s="41">
        <f ca="1" t="shared" si="96"/>
        <v>0.0805174034181464</v>
      </c>
      <c r="F823" s="14">
        <f t="shared" si="101"/>
        <v>5.038563852787743</v>
      </c>
      <c r="G823" s="14">
        <f t="shared" si="102"/>
        <v>2661.8587815853066</v>
      </c>
      <c r="H823" s="14">
        <f t="shared" si="97"/>
        <v>5.0385638527877745</v>
      </c>
      <c r="I823" s="15">
        <f t="shared" si="98"/>
        <v>3.108624468950438E-14</v>
      </c>
    </row>
    <row r="824" spans="1:9" ht="12.75">
      <c r="A824" s="9">
        <v>803</v>
      </c>
      <c r="B824" s="41">
        <f ca="1" t="shared" si="99"/>
        <v>0.017478624609234217</v>
      </c>
      <c r="C824" s="14">
        <f t="shared" si="103"/>
        <v>13.489255318442414</v>
      </c>
      <c r="D824" s="14">
        <f t="shared" si="100"/>
        <v>2670.309473050961</v>
      </c>
      <c r="E824" s="41">
        <f ca="1" t="shared" si="96"/>
        <v>0.47111996643961085</v>
      </c>
      <c r="F824" s="14">
        <f t="shared" si="101"/>
        <v>1.5052850231623105</v>
      </c>
      <c r="G824" s="14">
        <f t="shared" si="102"/>
        <v>2671.8147580741233</v>
      </c>
      <c r="H824" s="14">
        <f t="shared" si="97"/>
        <v>1.505285023162287</v>
      </c>
      <c r="I824" s="15">
        <f t="shared" si="98"/>
        <v>-2.353672812205332E-14</v>
      </c>
    </row>
    <row r="825" spans="1:9" ht="12.75">
      <c r="A825" s="9">
        <v>804</v>
      </c>
      <c r="B825" s="41">
        <f ca="1" t="shared" si="99"/>
        <v>0.710702184260728</v>
      </c>
      <c r="C825" s="14">
        <f t="shared" si="103"/>
        <v>1.1383393525351873</v>
      </c>
      <c r="D825" s="14">
        <f t="shared" si="100"/>
        <v>2671.4478124034963</v>
      </c>
      <c r="E825" s="41">
        <f ca="1" t="shared" si="96"/>
        <v>0.8790611743169168</v>
      </c>
      <c r="F825" s="14">
        <f t="shared" si="101"/>
        <v>0.2578015767275006</v>
      </c>
      <c r="G825" s="14">
        <f t="shared" si="102"/>
        <v>2672.072559650851</v>
      </c>
      <c r="H825" s="14">
        <f t="shared" si="97"/>
        <v>0.6247472473546622</v>
      </c>
      <c r="I825" s="15">
        <f t="shared" si="98"/>
        <v>0.36694567062716166</v>
      </c>
    </row>
    <row r="826" spans="1:9" ht="12.75">
      <c r="A826" s="9">
        <v>805</v>
      </c>
      <c r="B826" s="41">
        <f ca="1" t="shared" si="99"/>
        <v>0.9246002825765463</v>
      </c>
      <c r="C826" s="14">
        <f t="shared" si="103"/>
        <v>0.2613125393591348</v>
      </c>
      <c r="D826" s="14">
        <f t="shared" si="100"/>
        <v>2671.7091249428554</v>
      </c>
      <c r="E826" s="41">
        <f ca="1" t="shared" si="96"/>
        <v>0.10575987518321117</v>
      </c>
      <c r="F826" s="14">
        <f t="shared" si="101"/>
        <v>4.493168166136918</v>
      </c>
      <c r="G826" s="14">
        <f t="shared" si="102"/>
        <v>2676.565727816988</v>
      </c>
      <c r="H826" s="14">
        <f t="shared" si="97"/>
        <v>4.856602874132477</v>
      </c>
      <c r="I826" s="15">
        <f t="shared" si="98"/>
        <v>0.3634347079955589</v>
      </c>
    </row>
    <row r="827" spans="1:9" ht="12.75">
      <c r="A827" s="9">
        <v>806</v>
      </c>
      <c r="B827" s="41">
        <f ca="1" t="shared" si="99"/>
        <v>0.24220682957769846</v>
      </c>
      <c r="C827" s="14">
        <f t="shared" si="103"/>
        <v>4.726544167231545</v>
      </c>
      <c r="D827" s="14">
        <f t="shared" si="100"/>
        <v>2676.435669110087</v>
      </c>
      <c r="E827" s="41">
        <f ca="1" t="shared" si="96"/>
        <v>0.6141833248014645</v>
      </c>
      <c r="F827" s="14">
        <f t="shared" si="101"/>
        <v>0.9749236416085992</v>
      </c>
      <c r="G827" s="14">
        <f t="shared" si="102"/>
        <v>2677.5406514585966</v>
      </c>
      <c r="H827" s="14">
        <f t="shared" si="97"/>
        <v>1.1049823485095658</v>
      </c>
      <c r="I827" s="15">
        <f t="shared" si="98"/>
        <v>0.13005870690096655</v>
      </c>
    </row>
    <row r="828" spans="1:9" ht="12.75">
      <c r="A828" s="9">
        <v>807</v>
      </c>
      <c r="B828" s="41">
        <f ca="1" t="shared" si="99"/>
        <v>0.4982212483280295</v>
      </c>
      <c r="C828" s="14">
        <f t="shared" si="103"/>
        <v>2.3223700895559447</v>
      </c>
      <c r="D828" s="14">
        <f t="shared" si="100"/>
        <v>2678.758039199643</v>
      </c>
      <c r="E828" s="41">
        <f ca="1" t="shared" si="96"/>
        <v>0.8649223965303738</v>
      </c>
      <c r="F828" s="14">
        <f t="shared" si="101"/>
        <v>0.29023098213735193</v>
      </c>
      <c r="G828" s="14">
        <f t="shared" si="102"/>
        <v>2679.0482701817805</v>
      </c>
      <c r="H828" s="14">
        <f t="shared" si="97"/>
        <v>0.2902309821374729</v>
      </c>
      <c r="I828" s="15">
        <f t="shared" si="98"/>
        <v>1.209587985329108E-13</v>
      </c>
    </row>
    <row r="829" spans="1:9" ht="12.75">
      <c r="A829" s="9">
        <v>808</v>
      </c>
      <c r="B829" s="41">
        <f ca="1" t="shared" si="99"/>
        <v>0.16671284942962306</v>
      </c>
      <c r="C829" s="14">
        <f t="shared" si="103"/>
        <v>5.97160803678161</v>
      </c>
      <c r="D829" s="14">
        <f t="shared" si="100"/>
        <v>2684.7296472364246</v>
      </c>
      <c r="E829" s="41">
        <f ca="1" t="shared" si="96"/>
        <v>0.4636649623660045</v>
      </c>
      <c r="F829" s="14">
        <f t="shared" si="101"/>
        <v>1.5371861028718439</v>
      </c>
      <c r="G829" s="14">
        <f t="shared" si="102"/>
        <v>2686.2668333392967</v>
      </c>
      <c r="H829" s="14">
        <f t="shared" si="97"/>
        <v>1.537186102872056</v>
      </c>
      <c r="I829" s="15">
        <f t="shared" si="98"/>
        <v>2.120525977034049E-13</v>
      </c>
    </row>
    <row r="830" spans="1:9" ht="12.75">
      <c r="A830" s="9">
        <v>809</v>
      </c>
      <c r="B830" s="41">
        <f ca="1" t="shared" si="99"/>
        <v>0.48843858933402196</v>
      </c>
      <c r="C830" s="14">
        <f t="shared" si="103"/>
        <v>2.38847176042143</v>
      </c>
      <c r="D830" s="14">
        <f t="shared" si="100"/>
        <v>2687.118118996846</v>
      </c>
      <c r="E830" s="41">
        <f ca="1" t="shared" si="96"/>
        <v>0.2670046164303397</v>
      </c>
      <c r="F830" s="14">
        <f t="shared" si="101"/>
        <v>2.640978661460171</v>
      </c>
      <c r="G830" s="14">
        <f t="shared" si="102"/>
        <v>2689.7590976583065</v>
      </c>
      <c r="H830" s="14">
        <f t="shared" si="97"/>
        <v>2.6409786614603945</v>
      </c>
      <c r="I830" s="15">
        <f t="shared" si="98"/>
        <v>2.233768725545815E-13</v>
      </c>
    </row>
    <row r="831" spans="1:9" ht="12.75">
      <c r="A831" s="9">
        <v>810</v>
      </c>
      <c r="B831" s="41">
        <f ca="1" t="shared" si="99"/>
        <v>0.45161155804799247</v>
      </c>
      <c r="C831" s="14">
        <f t="shared" si="103"/>
        <v>2.6497761782744678</v>
      </c>
      <c r="D831" s="14">
        <f t="shared" si="100"/>
        <v>2689.7678951751204</v>
      </c>
      <c r="E831" s="41">
        <f ca="1" t="shared" si="96"/>
        <v>0.42226409506327567</v>
      </c>
      <c r="F831" s="14">
        <f t="shared" si="101"/>
        <v>1.7242486860057278</v>
      </c>
      <c r="G831" s="14">
        <f t="shared" si="102"/>
        <v>2691.4921438611264</v>
      </c>
      <c r="H831" s="14">
        <f t="shared" si="97"/>
        <v>1.7242486860059216</v>
      </c>
      <c r="I831" s="15">
        <f t="shared" si="98"/>
        <v>1.9384494009955233E-13</v>
      </c>
    </row>
    <row r="832" spans="1:9" ht="12.75">
      <c r="A832" s="9">
        <v>811</v>
      </c>
      <c r="B832" s="41">
        <f ca="1" t="shared" si="99"/>
        <v>0.8935180006677577</v>
      </c>
      <c r="C832" s="14">
        <f t="shared" si="103"/>
        <v>0.3752959944766441</v>
      </c>
      <c r="D832" s="14">
        <f t="shared" si="100"/>
        <v>2690.1431911695972</v>
      </c>
      <c r="E832" s="41">
        <f ca="1" t="shared" si="96"/>
        <v>0.4651472291105858</v>
      </c>
      <c r="F832" s="14">
        <f t="shared" si="101"/>
        <v>1.5308026035313433</v>
      </c>
      <c r="G832" s="14">
        <f t="shared" si="102"/>
        <v>2693.0229464646577</v>
      </c>
      <c r="H832" s="14">
        <f t="shared" si="97"/>
        <v>2.879755295060477</v>
      </c>
      <c r="I832" s="15">
        <f t="shared" si="98"/>
        <v>1.3489526915291334</v>
      </c>
    </row>
    <row r="833" spans="1:9" ht="12.75">
      <c r="A833" s="9">
        <v>812</v>
      </c>
      <c r="B833" s="41">
        <f ca="1" t="shared" si="99"/>
        <v>0.7677102322574756</v>
      </c>
      <c r="C833" s="14">
        <f t="shared" si="103"/>
        <v>0.8811430625958566</v>
      </c>
      <c r="D833" s="14">
        <f t="shared" si="100"/>
        <v>2691.0243342321933</v>
      </c>
      <c r="E833" s="41">
        <f ca="1" t="shared" si="96"/>
        <v>0.1230275756266277</v>
      </c>
      <c r="F833" s="14">
        <f t="shared" si="101"/>
        <v>4.190693513301212</v>
      </c>
      <c r="G833" s="14">
        <f t="shared" si="102"/>
        <v>2697.213639977959</v>
      </c>
      <c r="H833" s="14">
        <f t="shared" si="97"/>
        <v>6.189305745765523</v>
      </c>
      <c r="I833" s="15">
        <f t="shared" si="98"/>
        <v>1.9986122324643114</v>
      </c>
    </row>
    <row r="834" spans="1:9" ht="12.75">
      <c r="A834" s="9">
        <v>813</v>
      </c>
      <c r="B834" s="41">
        <f ca="1" t="shared" si="99"/>
        <v>0.9432396276583095</v>
      </c>
      <c r="C834" s="14">
        <f t="shared" si="103"/>
        <v>0.1947830552826993</v>
      </c>
      <c r="D834" s="14">
        <f t="shared" si="100"/>
        <v>2691.219117287476</v>
      </c>
      <c r="E834" s="41">
        <f ca="1" t="shared" si="96"/>
        <v>0.82027407601829</v>
      </c>
      <c r="F834" s="14">
        <f t="shared" si="101"/>
        <v>0.39623351104513954</v>
      </c>
      <c r="G834" s="14">
        <f t="shared" si="102"/>
        <v>2697.609873489004</v>
      </c>
      <c r="H834" s="14">
        <f t="shared" si="97"/>
        <v>6.390756201527893</v>
      </c>
      <c r="I834" s="15">
        <f t="shared" si="98"/>
        <v>5.9945226904827535</v>
      </c>
    </row>
    <row r="835" spans="1:9" ht="12.75">
      <c r="A835" s="9">
        <v>814</v>
      </c>
      <c r="B835" s="41">
        <f ca="1" t="shared" si="99"/>
        <v>0.7562093384204926</v>
      </c>
      <c r="C835" s="14">
        <f t="shared" si="103"/>
        <v>0.9314567948682136</v>
      </c>
      <c r="D835" s="14">
        <f t="shared" si="100"/>
        <v>2692.150574082344</v>
      </c>
      <c r="E835" s="41">
        <f ca="1" t="shared" si="96"/>
        <v>0.05565715783280911</v>
      </c>
      <c r="F835" s="14">
        <f t="shared" si="101"/>
        <v>5.777089174398255</v>
      </c>
      <c r="G835" s="14">
        <f t="shared" si="102"/>
        <v>2703.386962663402</v>
      </c>
      <c r="H835" s="14">
        <f t="shared" si="97"/>
        <v>11.236388581057781</v>
      </c>
      <c r="I835" s="15">
        <f t="shared" si="98"/>
        <v>5.459299406659526</v>
      </c>
    </row>
    <row r="836" spans="1:9" ht="12.75">
      <c r="A836" s="9">
        <v>815</v>
      </c>
      <c r="B836" s="41">
        <f ca="1" t="shared" si="99"/>
        <v>0.6415380187698219</v>
      </c>
      <c r="C836" s="14">
        <f t="shared" si="103"/>
        <v>1.4796227708602128</v>
      </c>
      <c r="D836" s="14">
        <f t="shared" si="100"/>
        <v>2693.6301968532043</v>
      </c>
      <c r="E836" s="41">
        <f ca="1" t="shared" si="96"/>
        <v>0.5669325252171706</v>
      </c>
      <c r="F836" s="14">
        <f t="shared" si="101"/>
        <v>1.1350299709602816</v>
      </c>
      <c r="G836" s="14">
        <f t="shared" si="102"/>
        <v>2704.521992634362</v>
      </c>
      <c r="H836" s="14">
        <f t="shared" si="97"/>
        <v>10.891795781157725</v>
      </c>
      <c r="I836" s="15">
        <f t="shared" si="98"/>
        <v>9.756765810197443</v>
      </c>
    </row>
    <row r="837" spans="1:9" ht="12.75">
      <c r="A837" s="9">
        <v>816</v>
      </c>
      <c r="B837" s="41">
        <f ca="1" t="shared" si="99"/>
        <v>0.8358039111107596</v>
      </c>
      <c r="C837" s="14">
        <f t="shared" si="103"/>
        <v>0.5978708316587499</v>
      </c>
      <c r="D837" s="14">
        <f t="shared" si="100"/>
        <v>2694.228067684863</v>
      </c>
      <c r="E837" s="41">
        <f ca="1" t="shared" si="96"/>
        <v>0.7503671322192462</v>
      </c>
      <c r="F837" s="14">
        <f t="shared" si="101"/>
        <v>0.5743853651937435</v>
      </c>
      <c r="G837" s="14">
        <f t="shared" si="102"/>
        <v>2705.096377999556</v>
      </c>
      <c r="H837" s="14">
        <f t="shared" si="97"/>
        <v>10.868310314692735</v>
      </c>
      <c r="I837" s="15">
        <f t="shared" si="98"/>
        <v>10.293924949498992</v>
      </c>
    </row>
    <row r="838" spans="1:9" ht="12.75">
      <c r="A838" s="9">
        <v>817</v>
      </c>
      <c r="B838" s="41">
        <f ca="1" t="shared" si="99"/>
        <v>0.5828962913054792</v>
      </c>
      <c r="C838" s="14">
        <f t="shared" si="103"/>
        <v>1.7991533214644315</v>
      </c>
      <c r="D838" s="14">
        <f t="shared" si="100"/>
        <v>2696.0272210063276</v>
      </c>
      <c r="E838" s="41">
        <f ca="1" t="shared" si="96"/>
        <v>0.03569280522678131</v>
      </c>
      <c r="F838" s="14">
        <f t="shared" si="101"/>
        <v>6.6656122895422625</v>
      </c>
      <c r="G838" s="14">
        <f t="shared" si="102"/>
        <v>2711.7619902890983</v>
      </c>
      <c r="H838" s="14">
        <f t="shared" si="97"/>
        <v>15.734769282770685</v>
      </c>
      <c r="I838" s="15">
        <f t="shared" si="98"/>
        <v>9.069156993228422</v>
      </c>
    </row>
    <row r="839" spans="1:9" ht="12.75">
      <c r="A839" s="9">
        <v>818</v>
      </c>
      <c r="B839" s="41">
        <f ca="1" t="shared" si="99"/>
        <v>0.9177651531708895</v>
      </c>
      <c r="C839" s="14">
        <f t="shared" si="103"/>
        <v>0.28604581840960336</v>
      </c>
      <c r="D839" s="14">
        <f t="shared" si="100"/>
        <v>2696.313266824737</v>
      </c>
      <c r="E839" s="41">
        <f ca="1" t="shared" si="96"/>
        <v>0.8177196177380335</v>
      </c>
      <c r="F839" s="14">
        <f t="shared" si="101"/>
        <v>0.40247153347674386</v>
      </c>
      <c r="G839" s="14">
        <f t="shared" si="102"/>
        <v>2712.164461822575</v>
      </c>
      <c r="H839" s="14">
        <f t="shared" si="97"/>
        <v>15.851194997837865</v>
      </c>
      <c r="I839" s="15">
        <f t="shared" si="98"/>
        <v>15.448723464361121</v>
      </c>
    </row>
    <row r="840" spans="1:9" ht="12.75">
      <c r="A840" s="9">
        <v>819</v>
      </c>
      <c r="B840" s="41">
        <f ca="1" t="shared" si="99"/>
        <v>0.48698772407628255</v>
      </c>
      <c r="C840" s="14">
        <f t="shared" si="103"/>
        <v>2.3983878781760484</v>
      </c>
      <c r="D840" s="14">
        <f t="shared" si="100"/>
        <v>2698.711654702913</v>
      </c>
      <c r="E840" s="41">
        <f ca="1" t="shared" si="96"/>
        <v>0.9240002436226187</v>
      </c>
      <c r="F840" s="14">
        <f t="shared" si="101"/>
        <v>0.15808588735928986</v>
      </c>
      <c r="G840" s="14">
        <f t="shared" si="102"/>
        <v>2712.3225477099345</v>
      </c>
      <c r="H840" s="14">
        <f t="shared" si="97"/>
        <v>13.610893007021332</v>
      </c>
      <c r="I840" s="15">
        <f t="shared" si="98"/>
        <v>13.452807119662042</v>
      </c>
    </row>
    <row r="841" spans="1:9" ht="12.75">
      <c r="A841" s="9">
        <v>820</v>
      </c>
      <c r="B841" s="41">
        <f ca="1" t="shared" si="99"/>
        <v>0.9786453172512042</v>
      </c>
      <c r="C841" s="14">
        <f t="shared" si="103"/>
        <v>0.07195330983867532</v>
      </c>
      <c r="D841" s="14">
        <f t="shared" si="100"/>
        <v>2698.7836080127518</v>
      </c>
      <c r="E841" s="41">
        <f ca="1" t="shared" si="96"/>
        <v>0.08580721649970702</v>
      </c>
      <c r="F841" s="14">
        <f t="shared" si="101"/>
        <v>4.911304335273877</v>
      </c>
      <c r="G841" s="14">
        <f t="shared" si="102"/>
        <v>2717.2338520452086</v>
      </c>
      <c r="H841" s="14">
        <f t="shared" si="97"/>
        <v>18.450244032456794</v>
      </c>
      <c r="I841" s="15">
        <f t="shared" si="98"/>
        <v>13.538939697182917</v>
      </c>
    </row>
    <row r="842" spans="1:9" ht="12.75">
      <c r="A842" s="9">
        <v>821</v>
      </c>
      <c r="B842" s="41">
        <f ca="1" t="shared" si="99"/>
        <v>0.42844591368671736</v>
      </c>
      <c r="C842" s="14">
        <f t="shared" si="103"/>
        <v>2.8253025711525215</v>
      </c>
      <c r="D842" s="14">
        <f t="shared" si="100"/>
        <v>2701.608910583904</v>
      </c>
      <c r="E842" s="41">
        <f ca="1" t="shared" si="96"/>
        <v>0.6877990510351797</v>
      </c>
      <c r="F842" s="14">
        <f t="shared" si="101"/>
        <v>0.748517121390667</v>
      </c>
      <c r="G842" s="14">
        <f t="shared" si="102"/>
        <v>2717.9823691665993</v>
      </c>
      <c r="H842" s="14">
        <f t="shared" si="97"/>
        <v>16.373458582695093</v>
      </c>
      <c r="I842" s="15">
        <f t="shared" si="98"/>
        <v>15.624941461304427</v>
      </c>
    </row>
    <row r="843" spans="1:9" ht="12.75">
      <c r="A843" s="9">
        <v>822</v>
      </c>
      <c r="B843" s="41">
        <f ca="1" t="shared" si="99"/>
        <v>0.22942848171405017</v>
      </c>
      <c r="C843" s="14">
        <f t="shared" si="103"/>
        <v>4.907213081884901</v>
      </c>
      <c r="D843" s="14">
        <f t="shared" si="100"/>
        <v>2706.516123665789</v>
      </c>
      <c r="E843" s="41">
        <f ca="1" t="shared" si="96"/>
        <v>0.90932455677131</v>
      </c>
      <c r="F843" s="14">
        <f t="shared" si="101"/>
        <v>0.19010640075585059</v>
      </c>
      <c r="G843" s="14">
        <f t="shared" si="102"/>
        <v>2718.172475567355</v>
      </c>
      <c r="H843" s="14">
        <f t="shared" si="97"/>
        <v>11.656351901565813</v>
      </c>
      <c r="I843" s="15">
        <f t="shared" si="98"/>
        <v>11.466245500809963</v>
      </c>
    </row>
    <row r="844" spans="1:9" ht="12.75">
      <c r="A844" s="9">
        <v>823</v>
      </c>
      <c r="B844" s="41">
        <f ca="1" t="shared" si="99"/>
        <v>0.3094408004767044</v>
      </c>
      <c r="C844" s="14">
        <f t="shared" si="103"/>
        <v>3.9099615995486867</v>
      </c>
      <c r="D844" s="14">
        <f t="shared" si="100"/>
        <v>2710.426085265338</v>
      </c>
      <c r="E844" s="41">
        <f ca="1" t="shared" si="96"/>
        <v>0.37508379977158857</v>
      </c>
      <c r="F844" s="14">
        <f t="shared" si="101"/>
        <v>1.961211623837954</v>
      </c>
      <c r="G844" s="14">
        <f t="shared" si="102"/>
        <v>2720.133687191193</v>
      </c>
      <c r="H844" s="14">
        <f t="shared" si="97"/>
        <v>9.707601925855215</v>
      </c>
      <c r="I844" s="15">
        <f t="shared" si="98"/>
        <v>7.746390302017261</v>
      </c>
    </row>
    <row r="845" spans="1:9" ht="12.75">
      <c r="A845" s="9">
        <v>824</v>
      </c>
      <c r="B845" s="41">
        <f ca="1" t="shared" si="99"/>
        <v>0.5037265160167474</v>
      </c>
      <c r="C845" s="14">
        <f t="shared" si="103"/>
        <v>2.2857392837898325</v>
      </c>
      <c r="D845" s="14">
        <f t="shared" si="100"/>
        <v>2712.711824549128</v>
      </c>
      <c r="E845" s="41">
        <f ca="1" t="shared" si="96"/>
        <v>0.9868815555238541</v>
      </c>
      <c r="F845" s="14">
        <f t="shared" si="101"/>
        <v>0.026410502569755977</v>
      </c>
      <c r="G845" s="14">
        <f t="shared" si="102"/>
        <v>2720.160097693763</v>
      </c>
      <c r="H845" s="14">
        <f t="shared" si="97"/>
        <v>7.448273144635095</v>
      </c>
      <c r="I845" s="15">
        <f t="shared" si="98"/>
        <v>7.4218626420653395</v>
      </c>
    </row>
    <row r="846" spans="1:9" ht="12.75">
      <c r="A846" s="9">
        <v>825</v>
      </c>
      <c r="B846" s="41">
        <f ca="1" t="shared" si="99"/>
        <v>0.11010003049750705</v>
      </c>
      <c r="C846" s="14">
        <f t="shared" si="103"/>
        <v>7.354553194184312</v>
      </c>
      <c r="D846" s="14">
        <f t="shared" si="100"/>
        <v>2720.0663777433124</v>
      </c>
      <c r="E846" s="41">
        <f ca="1" t="shared" si="96"/>
        <v>0.22123771047301943</v>
      </c>
      <c r="F846" s="14">
        <f t="shared" si="101"/>
        <v>3.0170350850429717</v>
      </c>
      <c r="G846" s="14">
        <f t="shared" si="102"/>
        <v>2723.177132778806</v>
      </c>
      <c r="H846" s="14">
        <f t="shared" si="97"/>
        <v>3.1107550354936393</v>
      </c>
      <c r="I846" s="15">
        <f t="shared" si="98"/>
        <v>0.09371995045066761</v>
      </c>
    </row>
    <row r="847" spans="1:9" ht="12.75">
      <c r="A847" s="9">
        <v>826</v>
      </c>
      <c r="B847" s="41">
        <f ca="1" t="shared" si="99"/>
        <v>0.2628957105213825</v>
      </c>
      <c r="C847" s="14">
        <f t="shared" si="103"/>
        <v>4.453326211292813</v>
      </c>
      <c r="D847" s="14">
        <f t="shared" si="100"/>
        <v>2724.519703954605</v>
      </c>
      <c r="E847" s="41">
        <f ca="1" t="shared" si="96"/>
        <v>0.7313929244181319</v>
      </c>
      <c r="F847" s="14">
        <f t="shared" si="101"/>
        <v>0.6256088946772537</v>
      </c>
      <c r="G847" s="14">
        <f t="shared" si="102"/>
        <v>2725.145312849282</v>
      </c>
      <c r="H847" s="14">
        <f t="shared" si="97"/>
        <v>0.6256088946770433</v>
      </c>
      <c r="I847" s="15">
        <f t="shared" si="98"/>
        <v>-2.1038726316646716E-13</v>
      </c>
    </row>
    <row r="848" spans="1:9" ht="12.75">
      <c r="A848" s="9">
        <v>827</v>
      </c>
      <c r="B848" s="41">
        <f ca="1" t="shared" si="99"/>
        <v>0.4596325800540191</v>
      </c>
      <c r="C848" s="14">
        <f t="shared" si="103"/>
        <v>2.5910928255798886</v>
      </c>
      <c r="D848" s="14">
        <f t="shared" si="100"/>
        <v>2727.110796780185</v>
      </c>
      <c r="E848" s="41">
        <f ca="1" t="shared" si="96"/>
        <v>0.8552611817456897</v>
      </c>
      <c r="F848" s="14">
        <f t="shared" si="101"/>
        <v>0.3126967619352678</v>
      </c>
      <c r="G848" s="14">
        <f t="shared" si="102"/>
        <v>2727.42349354212</v>
      </c>
      <c r="H848" s="14">
        <f t="shared" si="97"/>
        <v>0.312696761935058</v>
      </c>
      <c r="I848" s="15">
        <f t="shared" si="98"/>
        <v>-2.0977664050292333E-13</v>
      </c>
    </row>
    <row r="849" spans="1:9" ht="12.75">
      <c r="A849" s="9">
        <v>828</v>
      </c>
      <c r="B849" s="41">
        <f ca="1" t="shared" si="99"/>
        <v>0.5136186035617609</v>
      </c>
      <c r="C849" s="14">
        <f t="shared" si="103"/>
        <v>2.2209143512473957</v>
      </c>
      <c r="D849" s="14">
        <f t="shared" si="100"/>
        <v>2729.3317111314323</v>
      </c>
      <c r="E849" s="41">
        <f ca="1" t="shared" si="96"/>
        <v>0.10107361105607837</v>
      </c>
      <c r="F849" s="14">
        <f t="shared" si="101"/>
        <v>4.583812410530985</v>
      </c>
      <c r="G849" s="14">
        <f t="shared" si="102"/>
        <v>2733.9155235419635</v>
      </c>
      <c r="H849" s="14">
        <f t="shared" si="97"/>
        <v>4.583812410531209</v>
      </c>
      <c r="I849" s="15">
        <f t="shared" si="98"/>
        <v>2.2382096176443156E-13</v>
      </c>
    </row>
    <row r="850" spans="1:9" ht="12.75">
      <c r="A850" s="9">
        <v>829</v>
      </c>
      <c r="B850" s="41">
        <f ca="1" t="shared" si="99"/>
        <v>0.35936282370466976</v>
      </c>
      <c r="C850" s="14">
        <f t="shared" si="103"/>
        <v>3.4114091662326413</v>
      </c>
      <c r="D850" s="14">
        <f t="shared" si="100"/>
        <v>2732.743120297665</v>
      </c>
      <c r="E850" s="41">
        <f ca="1" t="shared" si="96"/>
        <v>0.2933397562988551</v>
      </c>
      <c r="F850" s="14">
        <f t="shared" si="101"/>
        <v>2.4528475278886983</v>
      </c>
      <c r="G850" s="14">
        <f t="shared" si="102"/>
        <v>2736.368371069852</v>
      </c>
      <c r="H850" s="14">
        <f t="shared" si="97"/>
        <v>3.6252507721869733</v>
      </c>
      <c r="I850" s="15">
        <f t="shared" si="98"/>
        <v>1.172403244298275</v>
      </c>
    </row>
    <row r="851" spans="1:9" ht="12.75">
      <c r="A851" s="9">
        <v>830</v>
      </c>
      <c r="B851" s="41">
        <f ca="1" t="shared" si="99"/>
        <v>0.8295639991674681</v>
      </c>
      <c r="C851" s="14">
        <f t="shared" si="103"/>
        <v>0.622850061396349</v>
      </c>
      <c r="D851" s="14">
        <f t="shared" si="100"/>
        <v>2733.3659703590615</v>
      </c>
      <c r="E851" s="41">
        <f ca="1" t="shared" si="96"/>
        <v>0.8761920387696058</v>
      </c>
      <c r="F851" s="14">
        <f t="shared" si="101"/>
        <v>0.2643399794634376</v>
      </c>
      <c r="G851" s="14">
        <f t="shared" si="102"/>
        <v>2736.6327110493153</v>
      </c>
      <c r="H851" s="14">
        <f t="shared" si="97"/>
        <v>3.266740690253755</v>
      </c>
      <c r="I851" s="15">
        <f t="shared" si="98"/>
        <v>3.0024007107903175</v>
      </c>
    </row>
    <row r="852" spans="1:9" ht="12.75">
      <c r="A852" s="9">
        <v>831</v>
      </c>
      <c r="B852" s="41">
        <f ca="1" t="shared" si="99"/>
        <v>0.8941674205273564</v>
      </c>
      <c r="C852" s="14">
        <f t="shared" si="103"/>
        <v>0.37287416686101443</v>
      </c>
      <c r="D852" s="14">
        <f t="shared" si="100"/>
        <v>2733.7388445259226</v>
      </c>
      <c r="E852" s="41">
        <f ca="1" t="shared" si="96"/>
        <v>0.8485556323224488</v>
      </c>
      <c r="F852" s="14">
        <f t="shared" si="101"/>
        <v>0.3284392619244967</v>
      </c>
      <c r="G852" s="14">
        <f t="shared" si="102"/>
        <v>2736.9611503112396</v>
      </c>
      <c r="H852" s="14">
        <f t="shared" si="97"/>
        <v>3.222305785317076</v>
      </c>
      <c r="I852" s="15">
        <f t="shared" si="98"/>
        <v>2.893866523392579</v>
      </c>
    </row>
    <row r="853" spans="1:9" ht="12.75">
      <c r="A853" s="9">
        <v>832</v>
      </c>
      <c r="B853" s="41">
        <f ca="1" t="shared" si="99"/>
        <v>0.9158622177395914</v>
      </c>
      <c r="C853" s="14">
        <f t="shared" si="103"/>
        <v>0.2929644764556072</v>
      </c>
      <c r="D853" s="14">
        <f t="shared" si="100"/>
        <v>2734.031809002378</v>
      </c>
      <c r="E853" s="41">
        <f ca="1" t="shared" si="96"/>
        <v>0.7102776935782835</v>
      </c>
      <c r="F853" s="14">
        <f t="shared" si="101"/>
        <v>0.6841985353949597</v>
      </c>
      <c r="G853" s="14">
        <f t="shared" si="102"/>
        <v>2737.6453488466345</v>
      </c>
      <c r="H853" s="14">
        <f t="shared" si="97"/>
        <v>3.613539844256593</v>
      </c>
      <c r="I853" s="15">
        <f t="shared" si="98"/>
        <v>2.929341308861633</v>
      </c>
    </row>
    <row r="854" spans="1:9" ht="12.75">
      <c r="A854" s="9">
        <v>833</v>
      </c>
      <c r="B854" s="41">
        <f ca="1" t="shared" si="99"/>
        <v>0.43057779607145297</v>
      </c>
      <c r="C854" s="14">
        <f t="shared" si="103"/>
        <v>2.8087575349108036</v>
      </c>
      <c r="D854" s="14">
        <f t="shared" si="100"/>
        <v>2736.840566537289</v>
      </c>
      <c r="E854" s="41">
        <f aca="true" ca="1" t="shared" si="104" ref="E854:E917">RAND()</f>
        <v>0.12345982595393323</v>
      </c>
      <c r="F854" s="14">
        <f t="shared" si="101"/>
        <v>4.183678943507737</v>
      </c>
      <c r="G854" s="14">
        <f t="shared" si="102"/>
        <v>2741.8290277901424</v>
      </c>
      <c r="H854" s="14">
        <f aca="true" t="shared" si="105" ref="H854:H917">G854-D854</f>
        <v>4.98846125285354</v>
      </c>
      <c r="I854" s="15">
        <f aca="true" t="shared" si="106" ref="I854:I917">+H854-F854</f>
        <v>0.8047823093458026</v>
      </c>
    </row>
    <row r="855" spans="1:9" ht="12.75">
      <c r="A855" s="9">
        <v>834</v>
      </c>
      <c r="B855" s="41">
        <f aca="true" ca="1" t="shared" si="107" ref="B855:B918">RAND()</f>
        <v>0.2819691732813432</v>
      </c>
      <c r="C855" s="14">
        <f t="shared" si="103"/>
        <v>4.219858428748221</v>
      </c>
      <c r="D855" s="14">
        <f aca="true" t="shared" si="108" ref="D855:D918">D854+C855</f>
        <v>2741.060424966037</v>
      </c>
      <c r="E855" s="41">
        <f ca="1" t="shared" si="104"/>
        <v>0.7946148185343604</v>
      </c>
      <c r="F855" s="14">
        <f aca="true" t="shared" si="109" ref="F855:F918">-LN(E855)/$F$5</f>
        <v>0.45979557345299665</v>
      </c>
      <c r="G855" s="14">
        <f aca="true" t="shared" si="110" ref="G855:G918">F855+MAX(D855,G854)</f>
        <v>2742.2888233635954</v>
      </c>
      <c r="H855" s="14">
        <f t="shared" si="105"/>
        <v>1.2283983975585215</v>
      </c>
      <c r="I855" s="15">
        <f t="shared" si="106"/>
        <v>0.7686028241055249</v>
      </c>
    </row>
    <row r="856" spans="1:9" ht="12.75">
      <c r="A856" s="9">
        <v>835</v>
      </c>
      <c r="B856" s="41">
        <f ca="1" t="shared" si="107"/>
        <v>0.8244649874934611</v>
      </c>
      <c r="C856" s="14">
        <f aca="true" t="shared" si="111" ref="C856:C919">-LN(B856)/$F$4</f>
        <v>0.643402010074886</v>
      </c>
      <c r="D856" s="14">
        <f t="shared" si="108"/>
        <v>2741.703826976112</v>
      </c>
      <c r="E856" s="41">
        <f ca="1" t="shared" si="104"/>
        <v>0.6900094988105625</v>
      </c>
      <c r="F856" s="14">
        <f t="shared" si="109"/>
        <v>0.7420998301869366</v>
      </c>
      <c r="G856" s="14">
        <f t="shared" si="110"/>
        <v>2743.030923193782</v>
      </c>
      <c r="H856" s="14">
        <f t="shared" si="105"/>
        <v>1.3270962176702596</v>
      </c>
      <c r="I856" s="15">
        <f t="shared" si="106"/>
        <v>0.584996387483323</v>
      </c>
    </row>
    <row r="857" spans="1:9" ht="12.75">
      <c r="A857" s="9">
        <v>836</v>
      </c>
      <c r="B857" s="41">
        <f ca="1" t="shared" si="107"/>
        <v>0.93011028795311</v>
      </c>
      <c r="C857" s="14">
        <f t="shared" si="111"/>
        <v>0.24150703556361963</v>
      </c>
      <c r="D857" s="14">
        <f t="shared" si="108"/>
        <v>2741.9453340116756</v>
      </c>
      <c r="E857" s="41">
        <f ca="1" t="shared" si="104"/>
        <v>0.7392809981161603</v>
      </c>
      <c r="F857" s="14">
        <f t="shared" si="109"/>
        <v>0.6041543785680238</v>
      </c>
      <c r="G857" s="14">
        <f t="shared" si="110"/>
        <v>2743.6350775723504</v>
      </c>
      <c r="H857" s="14">
        <f t="shared" si="105"/>
        <v>1.6897435606747422</v>
      </c>
      <c r="I857" s="15">
        <f t="shared" si="106"/>
        <v>1.0855891821067183</v>
      </c>
    </row>
    <row r="858" spans="1:9" ht="12.75">
      <c r="A858" s="9">
        <v>837</v>
      </c>
      <c r="B858" s="41">
        <f ca="1" t="shared" si="107"/>
        <v>0.21410434612442247</v>
      </c>
      <c r="C858" s="14">
        <f t="shared" si="111"/>
        <v>5.137639280285516</v>
      </c>
      <c r="D858" s="14">
        <f t="shared" si="108"/>
        <v>2747.082973291961</v>
      </c>
      <c r="E858" s="41">
        <f ca="1" t="shared" si="104"/>
        <v>0.5498959325932304</v>
      </c>
      <c r="F858" s="14">
        <f t="shared" si="109"/>
        <v>1.1960524642512012</v>
      </c>
      <c r="G858" s="14">
        <f t="shared" si="110"/>
        <v>2748.2790257562124</v>
      </c>
      <c r="H858" s="14">
        <f t="shared" si="105"/>
        <v>1.196052464251352</v>
      </c>
      <c r="I858" s="15">
        <f t="shared" si="106"/>
        <v>1.5076828674409626E-13</v>
      </c>
    </row>
    <row r="859" spans="1:9" ht="12.75">
      <c r="A859" s="9">
        <v>838</v>
      </c>
      <c r="B859" s="41">
        <f ca="1" t="shared" si="107"/>
        <v>0.00529505929601104</v>
      </c>
      <c r="C859" s="14">
        <f t="shared" si="111"/>
        <v>17.469937005000816</v>
      </c>
      <c r="D859" s="14">
        <f t="shared" si="108"/>
        <v>2764.5529102969617</v>
      </c>
      <c r="E859" s="41">
        <f ca="1" t="shared" si="104"/>
        <v>0.9412828193597997</v>
      </c>
      <c r="F859" s="14">
        <f t="shared" si="109"/>
        <v>0.1210232652603323</v>
      </c>
      <c r="G859" s="14">
        <f t="shared" si="110"/>
        <v>2764.673933562222</v>
      </c>
      <c r="H859" s="14">
        <f t="shared" si="105"/>
        <v>0.12102326526019169</v>
      </c>
      <c r="I859" s="15">
        <f t="shared" si="106"/>
        <v>-1.4060974606877608E-13</v>
      </c>
    </row>
    <row r="860" spans="1:9" ht="12.75">
      <c r="A860" s="9">
        <v>839</v>
      </c>
      <c r="B860" s="41">
        <f ca="1" t="shared" si="107"/>
        <v>0.9673957812910392</v>
      </c>
      <c r="C860" s="14">
        <f t="shared" si="111"/>
        <v>0.11049193158732545</v>
      </c>
      <c r="D860" s="14">
        <f t="shared" si="108"/>
        <v>2764.663402228549</v>
      </c>
      <c r="E860" s="41">
        <f ca="1" t="shared" si="104"/>
        <v>0.6857478826819428</v>
      </c>
      <c r="F860" s="14">
        <f t="shared" si="109"/>
        <v>0.754490473527758</v>
      </c>
      <c r="G860" s="14">
        <f t="shared" si="110"/>
        <v>2765.4284240357497</v>
      </c>
      <c r="H860" s="14">
        <f t="shared" si="105"/>
        <v>0.7650218072008101</v>
      </c>
      <c r="I860" s="15">
        <f t="shared" si="106"/>
        <v>0.010531333673052146</v>
      </c>
    </row>
    <row r="861" spans="1:9" ht="12.75">
      <c r="A861" s="9">
        <v>840</v>
      </c>
      <c r="B861" s="41">
        <f ca="1" t="shared" si="107"/>
        <v>0.3607327226129</v>
      </c>
      <c r="C861" s="14">
        <f t="shared" si="111"/>
        <v>3.3987265847999857</v>
      </c>
      <c r="D861" s="14">
        <f t="shared" si="108"/>
        <v>2768.062128813349</v>
      </c>
      <c r="E861" s="41">
        <f ca="1" t="shared" si="104"/>
        <v>0.5922486937055984</v>
      </c>
      <c r="F861" s="14">
        <f t="shared" si="109"/>
        <v>1.047657283185234</v>
      </c>
      <c r="G861" s="14">
        <f t="shared" si="110"/>
        <v>2769.109786096534</v>
      </c>
      <c r="H861" s="14">
        <f t="shared" si="105"/>
        <v>1.0476572831853446</v>
      </c>
      <c r="I861" s="15">
        <f t="shared" si="106"/>
        <v>1.1057821325266559E-13</v>
      </c>
    </row>
    <row r="862" spans="1:9" ht="12.75">
      <c r="A862" s="9">
        <v>841</v>
      </c>
      <c r="B862" s="41">
        <f ca="1" t="shared" si="107"/>
        <v>0.2091588846067216</v>
      </c>
      <c r="C862" s="14">
        <f t="shared" si="111"/>
        <v>5.2155370080129995</v>
      </c>
      <c r="D862" s="14">
        <f t="shared" si="108"/>
        <v>2773.277665821362</v>
      </c>
      <c r="E862" s="41">
        <f ca="1" t="shared" si="104"/>
        <v>0.49642408325971954</v>
      </c>
      <c r="F862" s="14">
        <f t="shared" si="109"/>
        <v>1.4006494219902001</v>
      </c>
      <c r="G862" s="14">
        <f t="shared" si="110"/>
        <v>2774.6783152433522</v>
      </c>
      <c r="H862" s="14">
        <f t="shared" si="105"/>
        <v>1.400649421990238</v>
      </c>
      <c r="I862" s="15">
        <f t="shared" si="106"/>
        <v>3.774758283725532E-14</v>
      </c>
    </row>
    <row r="863" spans="1:9" ht="12.75">
      <c r="A863" s="9">
        <v>842</v>
      </c>
      <c r="B863" s="41">
        <f ca="1" t="shared" si="107"/>
        <v>0.8781180971270346</v>
      </c>
      <c r="C863" s="14">
        <f t="shared" si="111"/>
        <v>0.43324729137957874</v>
      </c>
      <c r="D863" s="14">
        <f t="shared" si="108"/>
        <v>2773.7109131127418</v>
      </c>
      <c r="E863" s="41">
        <f ca="1" t="shared" si="104"/>
        <v>0.3103843902945993</v>
      </c>
      <c r="F863" s="14">
        <f t="shared" si="109"/>
        <v>2.339887561873931</v>
      </c>
      <c r="G863" s="14">
        <f t="shared" si="110"/>
        <v>2777.0182028052263</v>
      </c>
      <c r="H863" s="14">
        <f t="shared" si="105"/>
        <v>3.3072896924845736</v>
      </c>
      <c r="I863" s="15">
        <f t="shared" si="106"/>
        <v>0.9674021306106426</v>
      </c>
    </row>
    <row r="864" spans="1:9" ht="12.75">
      <c r="A864" s="9">
        <v>843</v>
      </c>
      <c r="B864" s="41">
        <f ca="1" t="shared" si="107"/>
        <v>0.6826867723345003</v>
      </c>
      <c r="C864" s="14">
        <f t="shared" si="111"/>
        <v>1.2723971008755814</v>
      </c>
      <c r="D864" s="14">
        <f t="shared" si="108"/>
        <v>2774.983310213617</v>
      </c>
      <c r="E864" s="41">
        <f ca="1" t="shared" si="104"/>
        <v>0.4956826247215451</v>
      </c>
      <c r="F864" s="14">
        <f t="shared" si="109"/>
        <v>1.4036388531481803</v>
      </c>
      <c r="G864" s="14">
        <f t="shared" si="110"/>
        <v>2778.4218416583744</v>
      </c>
      <c r="H864" s="14">
        <f t="shared" si="105"/>
        <v>3.4385314447572455</v>
      </c>
      <c r="I864" s="15">
        <f t="shared" si="106"/>
        <v>2.034892591609065</v>
      </c>
    </row>
    <row r="865" spans="1:9" ht="12.75">
      <c r="A865" s="9">
        <v>844</v>
      </c>
      <c r="B865" s="41">
        <f ca="1" t="shared" si="107"/>
        <v>0.5720875022678276</v>
      </c>
      <c r="C865" s="14">
        <f t="shared" si="111"/>
        <v>1.861544411030892</v>
      </c>
      <c r="D865" s="14">
        <f t="shared" si="108"/>
        <v>2776.844854624648</v>
      </c>
      <c r="E865" s="41">
        <f ca="1" t="shared" si="104"/>
        <v>0.9485067055925793</v>
      </c>
      <c r="F865" s="14">
        <f t="shared" si="109"/>
        <v>0.10573283990179844</v>
      </c>
      <c r="G865" s="14">
        <f t="shared" si="110"/>
        <v>2778.5275744982764</v>
      </c>
      <c r="H865" s="14">
        <f t="shared" si="105"/>
        <v>1.6827198736282298</v>
      </c>
      <c r="I865" s="15">
        <f t="shared" si="106"/>
        <v>1.5769870337264313</v>
      </c>
    </row>
    <row r="866" spans="1:9" ht="12.75">
      <c r="A866" s="9">
        <v>845</v>
      </c>
      <c r="B866" s="41">
        <f ca="1" t="shared" si="107"/>
        <v>0.35346306491215435</v>
      </c>
      <c r="C866" s="14">
        <f t="shared" si="111"/>
        <v>3.4665876102897717</v>
      </c>
      <c r="D866" s="14">
        <f t="shared" si="108"/>
        <v>2780.311442234938</v>
      </c>
      <c r="E866" s="41">
        <f ca="1" t="shared" si="104"/>
        <v>0.05811395781545592</v>
      </c>
      <c r="F866" s="14">
        <f t="shared" si="109"/>
        <v>5.690698812378421</v>
      </c>
      <c r="G866" s="14">
        <f t="shared" si="110"/>
        <v>2786.0021410473164</v>
      </c>
      <c r="H866" s="14">
        <f t="shared" si="105"/>
        <v>5.690698812378287</v>
      </c>
      <c r="I866" s="15">
        <f t="shared" si="106"/>
        <v>-1.341149413747189E-13</v>
      </c>
    </row>
    <row r="867" spans="1:9" ht="12.75">
      <c r="A867" s="9">
        <v>846</v>
      </c>
      <c r="B867" s="41">
        <f ca="1" t="shared" si="107"/>
        <v>0.05693332003511986</v>
      </c>
      <c r="C867" s="14">
        <f t="shared" si="111"/>
        <v>9.55291506623661</v>
      </c>
      <c r="D867" s="14">
        <f t="shared" si="108"/>
        <v>2789.8643573011746</v>
      </c>
      <c r="E867" s="41">
        <f ca="1" t="shared" si="104"/>
        <v>0.8237294355928944</v>
      </c>
      <c r="F867" s="14">
        <f t="shared" si="109"/>
        <v>0.3878263157118386</v>
      </c>
      <c r="G867" s="14">
        <f t="shared" si="110"/>
        <v>2790.252183616886</v>
      </c>
      <c r="H867" s="14">
        <f t="shared" si="105"/>
        <v>0.3878263157116635</v>
      </c>
      <c r="I867" s="15">
        <f t="shared" si="106"/>
        <v>-1.7513768213461844E-13</v>
      </c>
    </row>
    <row r="868" spans="1:9" ht="12.75">
      <c r="A868" s="9">
        <v>847</v>
      </c>
      <c r="B868" s="41">
        <f ca="1" t="shared" si="107"/>
        <v>0.11372015134100755</v>
      </c>
      <c r="C868" s="14">
        <f t="shared" si="111"/>
        <v>7.2467155379294725</v>
      </c>
      <c r="D868" s="14">
        <f t="shared" si="108"/>
        <v>2797.111072839104</v>
      </c>
      <c r="E868" s="41">
        <f ca="1" t="shared" si="104"/>
        <v>0.4683446087400054</v>
      </c>
      <c r="F868" s="14">
        <f t="shared" si="109"/>
        <v>1.5171018211415566</v>
      </c>
      <c r="G868" s="14">
        <f t="shared" si="110"/>
        <v>2798.628174660246</v>
      </c>
      <c r="H868" s="14">
        <f t="shared" si="105"/>
        <v>1.5171018211417504</v>
      </c>
      <c r="I868" s="15">
        <f t="shared" si="106"/>
        <v>1.9384494009955233E-13</v>
      </c>
    </row>
    <row r="869" spans="1:9" ht="12.75">
      <c r="A869" s="9">
        <v>848</v>
      </c>
      <c r="B869" s="41">
        <f ca="1" t="shared" si="107"/>
        <v>0.14386543052146838</v>
      </c>
      <c r="C869" s="14">
        <f t="shared" si="111"/>
        <v>6.46292308866889</v>
      </c>
      <c r="D869" s="14">
        <f t="shared" si="108"/>
        <v>2803.573995927773</v>
      </c>
      <c r="E869" s="41">
        <f ca="1" t="shared" si="104"/>
        <v>0.35345250153841157</v>
      </c>
      <c r="F869" s="14">
        <f t="shared" si="109"/>
        <v>2.0800123378028657</v>
      </c>
      <c r="G869" s="14">
        <f t="shared" si="110"/>
        <v>2805.654008265576</v>
      </c>
      <c r="H869" s="14">
        <f t="shared" si="105"/>
        <v>2.080012337803055</v>
      </c>
      <c r="I869" s="15">
        <f t="shared" si="106"/>
        <v>1.8918200339612667E-13</v>
      </c>
    </row>
    <row r="870" spans="1:9" ht="12.75">
      <c r="A870" s="9">
        <v>849</v>
      </c>
      <c r="B870" s="41">
        <f ca="1" t="shared" si="107"/>
        <v>0.30586829634767554</v>
      </c>
      <c r="C870" s="14">
        <f t="shared" si="111"/>
        <v>3.9486689125758234</v>
      </c>
      <c r="D870" s="14">
        <f t="shared" si="108"/>
        <v>2807.5226648403486</v>
      </c>
      <c r="E870" s="41">
        <f ca="1" t="shared" si="104"/>
        <v>0.6261217926383809</v>
      </c>
      <c r="F870" s="14">
        <f t="shared" si="109"/>
        <v>0.9364207397509255</v>
      </c>
      <c r="G870" s="14">
        <f t="shared" si="110"/>
        <v>2808.4590855800993</v>
      </c>
      <c r="H870" s="14">
        <f t="shared" si="105"/>
        <v>0.9364207397507016</v>
      </c>
      <c r="I870" s="15">
        <f t="shared" si="106"/>
        <v>-2.2393198406689407E-13</v>
      </c>
    </row>
    <row r="871" spans="1:9" ht="12.75">
      <c r="A871" s="9">
        <v>850</v>
      </c>
      <c r="B871" s="41">
        <f ca="1" t="shared" si="107"/>
        <v>0.5786676042456316</v>
      </c>
      <c r="C871" s="14">
        <f t="shared" si="111"/>
        <v>1.823423507303724</v>
      </c>
      <c r="D871" s="14">
        <f t="shared" si="108"/>
        <v>2809.3460883476523</v>
      </c>
      <c r="E871" s="41">
        <f ca="1" t="shared" si="104"/>
        <v>0.3479701450761265</v>
      </c>
      <c r="F871" s="14">
        <f t="shared" si="109"/>
        <v>2.1112771857979338</v>
      </c>
      <c r="G871" s="14">
        <f t="shared" si="110"/>
        <v>2811.4573655334502</v>
      </c>
      <c r="H871" s="14">
        <f t="shared" si="105"/>
        <v>2.111277185797917</v>
      </c>
      <c r="I871" s="15">
        <f t="shared" si="106"/>
        <v>-1.687538997430238E-14</v>
      </c>
    </row>
    <row r="872" spans="1:9" ht="12.75">
      <c r="A872" s="9">
        <v>851</v>
      </c>
      <c r="B872" s="41">
        <f ca="1" t="shared" si="107"/>
        <v>0.7380477894923374</v>
      </c>
      <c r="C872" s="14">
        <f t="shared" si="111"/>
        <v>1.012489003561781</v>
      </c>
      <c r="D872" s="14">
        <f t="shared" si="108"/>
        <v>2810.358577351214</v>
      </c>
      <c r="E872" s="41">
        <f ca="1" t="shared" si="104"/>
        <v>0.03524454160931434</v>
      </c>
      <c r="F872" s="14">
        <f t="shared" si="109"/>
        <v>6.690889219353513</v>
      </c>
      <c r="G872" s="14">
        <f t="shared" si="110"/>
        <v>2818.148254752804</v>
      </c>
      <c r="H872" s="14">
        <f t="shared" si="105"/>
        <v>7.78967740158987</v>
      </c>
      <c r="I872" s="15">
        <f t="shared" si="106"/>
        <v>1.0987881822363565</v>
      </c>
    </row>
    <row r="873" spans="1:9" ht="12.75">
      <c r="A873" s="9">
        <v>852</v>
      </c>
      <c r="B873" s="41">
        <f ca="1" t="shared" si="107"/>
        <v>0.07468961620909198</v>
      </c>
      <c r="C873" s="14">
        <f t="shared" si="111"/>
        <v>8.648047343591339</v>
      </c>
      <c r="D873" s="14">
        <f t="shared" si="108"/>
        <v>2819.0066246948054</v>
      </c>
      <c r="E873" s="41">
        <f ca="1" t="shared" si="104"/>
        <v>0.8006133710967935</v>
      </c>
      <c r="F873" s="14">
        <f t="shared" si="109"/>
        <v>0.44475426243629307</v>
      </c>
      <c r="G873" s="14">
        <f t="shared" si="110"/>
        <v>2819.4513789572416</v>
      </c>
      <c r="H873" s="14">
        <f t="shared" si="105"/>
        <v>0.4447542624361631</v>
      </c>
      <c r="I873" s="15">
        <f t="shared" si="106"/>
        <v>-1.2995160503237457E-13</v>
      </c>
    </row>
    <row r="874" spans="1:9" ht="12.75">
      <c r="A874" s="9">
        <v>853</v>
      </c>
      <c r="B874" s="41">
        <f ca="1" t="shared" si="107"/>
        <v>0.49901877228553193</v>
      </c>
      <c r="C874" s="14">
        <f t="shared" si="111"/>
        <v>2.317038547091802</v>
      </c>
      <c r="D874" s="14">
        <f t="shared" si="108"/>
        <v>2821.323663241897</v>
      </c>
      <c r="E874" s="41">
        <f ca="1" t="shared" si="104"/>
        <v>0.8408094172050806</v>
      </c>
      <c r="F874" s="14">
        <f t="shared" si="109"/>
        <v>0.3467805183812669</v>
      </c>
      <c r="G874" s="14">
        <f t="shared" si="110"/>
        <v>2821.6704437602784</v>
      </c>
      <c r="H874" s="14">
        <f t="shared" si="105"/>
        <v>0.34678051838136525</v>
      </c>
      <c r="I874" s="15">
        <f t="shared" si="106"/>
        <v>9.836575998178887E-14</v>
      </c>
    </row>
    <row r="875" spans="1:9" ht="12.75">
      <c r="A875" s="9">
        <v>854</v>
      </c>
      <c r="B875" s="41">
        <f ca="1" t="shared" si="107"/>
        <v>0.5725779138348728</v>
      </c>
      <c r="C875" s="14">
        <f t="shared" si="111"/>
        <v>1.8586881959299437</v>
      </c>
      <c r="D875" s="14">
        <f t="shared" si="108"/>
        <v>2823.182351437827</v>
      </c>
      <c r="E875" s="41">
        <f ca="1" t="shared" si="104"/>
        <v>0.40073612487701915</v>
      </c>
      <c r="F875" s="14">
        <f t="shared" si="109"/>
        <v>1.82890422196279</v>
      </c>
      <c r="G875" s="14">
        <f t="shared" si="110"/>
        <v>2825.0112556597896</v>
      </c>
      <c r="H875" s="14">
        <f t="shared" si="105"/>
        <v>1.8289042219626026</v>
      </c>
      <c r="I875" s="15">
        <f t="shared" si="106"/>
        <v>-1.8740564655672642E-13</v>
      </c>
    </row>
    <row r="876" spans="1:9" ht="12.75">
      <c r="A876" s="9">
        <v>855</v>
      </c>
      <c r="B876" s="41">
        <f ca="1" t="shared" si="107"/>
        <v>0.41486215771447255</v>
      </c>
      <c r="C876" s="14">
        <f t="shared" si="111"/>
        <v>2.932696546703682</v>
      </c>
      <c r="D876" s="14">
        <f t="shared" si="108"/>
        <v>2826.1150479845305</v>
      </c>
      <c r="E876" s="41">
        <f ca="1" t="shared" si="104"/>
        <v>0.9328163536426919</v>
      </c>
      <c r="F876" s="14">
        <f t="shared" si="109"/>
        <v>0.13909386352280592</v>
      </c>
      <c r="G876" s="14">
        <f t="shared" si="110"/>
        <v>2826.254141848053</v>
      </c>
      <c r="H876" s="14">
        <f t="shared" si="105"/>
        <v>0.13909386352270303</v>
      </c>
      <c r="I876" s="15">
        <f t="shared" si="106"/>
        <v>-1.0288991880713638E-13</v>
      </c>
    </row>
    <row r="877" spans="1:9" ht="12.75">
      <c r="A877" s="9">
        <v>856</v>
      </c>
      <c r="B877" s="41">
        <f ca="1" t="shared" si="107"/>
        <v>0.014479537232228334</v>
      </c>
      <c r="C877" s="14">
        <f t="shared" si="111"/>
        <v>14.116729505451744</v>
      </c>
      <c r="D877" s="14">
        <f t="shared" si="108"/>
        <v>2840.231777489982</v>
      </c>
      <c r="E877" s="41">
        <f ca="1" t="shared" si="104"/>
        <v>0.9521150075708831</v>
      </c>
      <c r="F877" s="14">
        <f t="shared" si="109"/>
        <v>0.09813889043065153</v>
      </c>
      <c r="G877" s="14">
        <f t="shared" si="110"/>
        <v>2840.3299163804127</v>
      </c>
      <c r="H877" s="14">
        <f t="shared" si="105"/>
        <v>0.09813889043061863</v>
      </c>
      <c r="I877" s="15">
        <f t="shared" si="106"/>
        <v>-3.290423489232808E-14</v>
      </c>
    </row>
    <row r="878" spans="1:9" ht="12.75">
      <c r="A878" s="9">
        <v>857</v>
      </c>
      <c r="B878" s="41">
        <f ca="1" t="shared" si="107"/>
        <v>0.08103076596448755</v>
      </c>
      <c r="C878" s="14">
        <f t="shared" si="111"/>
        <v>8.376421232345129</v>
      </c>
      <c r="D878" s="14">
        <f t="shared" si="108"/>
        <v>2848.608198722327</v>
      </c>
      <c r="E878" s="41">
        <f ca="1" t="shared" si="104"/>
        <v>0.6437980641490246</v>
      </c>
      <c r="F878" s="14">
        <f t="shared" si="109"/>
        <v>0.8807403340710991</v>
      </c>
      <c r="G878" s="14">
        <f t="shared" si="110"/>
        <v>2849.488939056398</v>
      </c>
      <c r="H878" s="14">
        <f t="shared" si="105"/>
        <v>0.8807403340711062</v>
      </c>
      <c r="I878" s="15">
        <f t="shared" si="106"/>
        <v>7.105427357601002E-15</v>
      </c>
    </row>
    <row r="879" spans="1:9" ht="12.75">
      <c r="A879" s="9">
        <v>858</v>
      </c>
      <c r="B879" s="41">
        <f ca="1" t="shared" si="107"/>
        <v>0.8289247229168073</v>
      </c>
      <c r="C879" s="14">
        <f t="shared" si="111"/>
        <v>0.6254197755134201</v>
      </c>
      <c r="D879" s="14">
        <f t="shared" si="108"/>
        <v>2849.2336184978403</v>
      </c>
      <c r="E879" s="41">
        <f ca="1" t="shared" si="104"/>
        <v>0.00462605346340994</v>
      </c>
      <c r="F879" s="14">
        <f t="shared" si="109"/>
        <v>10.75210231616463</v>
      </c>
      <c r="G879" s="14">
        <f t="shared" si="110"/>
        <v>2860.241041372563</v>
      </c>
      <c r="H879" s="14">
        <f t="shared" si="105"/>
        <v>11.007422874722579</v>
      </c>
      <c r="I879" s="15">
        <f t="shared" si="106"/>
        <v>0.25532055855794944</v>
      </c>
    </row>
    <row r="880" spans="1:9" ht="12.75">
      <c r="A880" s="9">
        <v>859</v>
      </c>
      <c r="B880" s="41">
        <f ca="1" t="shared" si="107"/>
        <v>0.2245817735182687</v>
      </c>
      <c r="C880" s="14">
        <f t="shared" si="111"/>
        <v>4.978384636081199</v>
      </c>
      <c r="D880" s="14">
        <f t="shared" si="108"/>
        <v>2854.2120031339214</v>
      </c>
      <c r="E880" s="41">
        <f ca="1" t="shared" si="104"/>
        <v>0.3574781894973489</v>
      </c>
      <c r="F880" s="14">
        <f t="shared" si="109"/>
        <v>2.057361854216374</v>
      </c>
      <c r="G880" s="14">
        <f t="shared" si="110"/>
        <v>2862.298403226779</v>
      </c>
      <c r="H880" s="14">
        <f t="shared" si="105"/>
        <v>8.08640009285773</v>
      </c>
      <c r="I880" s="15">
        <f t="shared" si="106"/>
        <v>6.0290382386413555</v>
      </c>
    </row>
    <row r="881" spans="1:9" ht="12.75">
      <c r="A881" s="9">
        <v>860</v>
      </c>
      <c r="B881" s="41">
        <f ca="1" t="shared" si="107"/>
        <v>0.8478783479048486</v>
      </c>
      <c r="C881" s="14">
        <f t="shared" si="111"/>
        <v>0.5500603704688162</v>
      </c>
      <c r="D881" s="14">
        <f t="shared" si="108"/>
        <v>2854.76206350439</v>
      </c>
      <c r="E881" s="41">
        <f ca="1" t="shared" si="104"/>
        <v>0.7120604980337539</v>
      </c>
      <c r="F881" s="14">
        <f t="shared" si="109"/>
        <v>0.6791848040626082</v>
      </c>
      <c r="G881" s="14">
        <f t="shared" si="110"/>
        <v>2862.9775880308416</v>
      </c>
      <c r="H881" s="14">
        <f t="shared" si="105"/>
        <v>8.215524526451645</v>
      </c>
      <c r="I881" s="15">
        <f t="shared" si="106"/>
        <v>7.536339722389037</v>
      </c>
    </row>
    <row r="882" spans="1:9" ht="12.75">
      <c r="A882" s="9">
        <v>861</v>
      </c>
      <c r="B882" s="41">
        <f ca="1" t="shared" si="107"/>
        <v>0.8414251655990128</v>
      </c>
      <c r="C882" s="14">
        <f t="shared" si="111"/>
        <v>0.5755273302506895</v>
      </c>
      <c r="D882" s="14">
        <f t="shared" si="108"/>
        <v>2855.3375908346407</v>
      </c>
      <c r="E882" s="41">
        <f ca="1" t="shared" si="104"/>
        <v>0.8740963988899332</v>
      </c>
      <c r="F882" s="14">
        <f t="shared" si="109"/>
        <v>0.2691292263920869</v>
      </c>
      <c r="G882" s="14">
        <f t="shared" si="110"/>
        <v>2863.2467172572337</v>
      </c>
      <c r="H882" s="14">
        <f t="shared" si="105"/>
        <v>7.90912642259309</v>
      </c>
      <c r="I882" s="15">
        <f t="shared" si="106"/>
        <v>7.639997196201003</v>
      </c>
    </row>
    <row r="883" spans="1:9" ht="12.75">
      <c r="A883" s="9">
        <v>862</v>
      </c>
      <c r="B883" s="41">
        <f ca="1" t="shared" si="107"/>
        <v>0.6833957945388045</v>
      </c>
      <c r="C883" s="14">
        <f t="shared" si="111"/>
        <v>1.2689369768432417</v>
      </c>
      <c r="D883" s="14">
        <f t="shared" si="108"/>
        <v>2856.606527811484</v>
      </c>
      <c r="E883" s="41">
        <f ca="1" t="shared" si="104"/>
        <v>0.08478390890936666</v>
      </c>
      <c r="F883" s="14">
        <f t="shared" si="109"/>
        <v>4.935299015234038</v>
      </c>
      <c r="G883" s="14">
        <f t="shared" si="110"/>
        <v>2868.182016272468</v>
      </c>
      <c r="H883" s="14">
        <f t="shared" si="105"/>
        <v>11.575488460984161</v>
      </c>
      <c r="I883" s="15">
        <f t="shared" si="106"/>
        <v>6.640189445750123</v>
      </c>
    </row>
    <row r="884" spans="1:9" ht="12.75">
      <c r="A884" s="9">
        <v>863</v>
      </c>
      <c r="B884" s="41">
        <f ca="1" t="shared" si="107"/>
        <v>0.43065594835500853</v>
      </c>
      <c r="C884" s="14">
        <f t="shared" si="111"/>
        <v>2.808152571126575</v>
      </c>
      <c r="D884" s="14">
        <f t="shared" si="108"/>
        <v>2859.41468038261</v>
      </c>
      <c r="E884" s="41">
        <f ca="1" t="shared" si="104"/>
        <v>0.07940876254036344</v>
      </c>
      <c r="F884" s="14">
        <f t="shared" si="109"/>
        <v>5.066293114735564</v>
      </c>
      <c r="G884" s="14">
        <f t="shared" si="110"/>
        <v>2873.2483093872033</v>
      </c>
      <c r="H884" s="14">
        <f t="shared" si="105"/>
        <v>13.83362900459315</v>
      </c>
      <c r="I884" s="15">
        <f t="shared" si="106"/>
        <v>8.767335889857584</v>
      </c>
    </row>
    <row r="885" spans="1:9" ht="12.75">
      <c r="A885" s="9">
        <v>864</v>
      </c>
      <c r="B885" s="41">
        <f ca="1" t="shared" si="107"/>
        <v>0.8931085764126214</v>
      </c>
      <c r="C885" s="14">
        <f t="shared" si="111"/>
        <v>0.3768237312275892</v>
      </c>
      <c r="D885" s="14">
        <f t="shared" si="108"/>
        <v>2859.7915041138376</v>
      </c>
      <c r="E885" s="41">
        <f ca="1" t="shared" si="104"/>
        <v>0.3727591978171816</v>
      </c>
      <c r="F885" s="14">
        <f t="shared" si="109"/>
        <v>1.973645300151693</v>
      </c>
      <c r="G885" s="14">
        <f t="shared" si="110"/>
        <v>2875.221954687355</v>
      </c>
      <c r="H885" s="14">
        <f t="shared" si="105"/>
        <v>15.430450573517192</v>
      </c>
      <c r="I885" s="15">
        <f t="shared" si="106"/>
        <v>13.456805273365498</v>
      </c>
    </row>
    <row r="886" spans="1:9" ht="12.75">
      <c r="A886" s="9">
        <v>865</v>
      </c>
      <c r="B886" s="41">
        <f ca="1" t="shared" si="107"/>
        <v>0.7273884310738634</v>
      </c>
      <c r="C886" s="14">
        <f t="shared" si="111"/>
        <v>1.0609821701529274</v>
      </c>
      <c r="D886" s="14">
        <f t="shared" si="108"/>
        <v>2860.8524862839904</v>
      </c>
      <c r="E886" s="41">
        <f ca="1" t="shared" si="104"/>
        <v>0.6343713911208448</v>
      </c>
      <c r="F886" s="14">
        <f t="shared" si="109"/>
        <v>0.9102414112834234</v>
      </c>
      <c r="G886" s="14">
        <f t="shared" si="110"/>
        <v>2876.1321960986384</v>
      </c>
      <c r="H886" s="14">
        <f t="shared" si="105"/>
        <v>15.279709814647958</v>
      </c>
      <c r="I886" s="15">
        <f t="shared" si="106"/>
        <v>14.369468403364536</v>
      </c>
    </row>
    <row r="887" spans="1:9" ht="12.75">
      <c r="A887" s="9">
        <v>866</v>
      </c>
      <c r="B887" s="41">
        <f ca="1" t="shared" si="107"/>
        <v>0.13568028321261316</v>
      </c>
      <c r="C887" s="14">
        <f t="shared" si="111"/>
        <v>6.658180065278697</v>
      </c>
      <c r="D887" s="14">
        <f t="shared" si="108"/>
        <v>2867.5106663492693</v>
      </c>
      <c r="E887" s="41">
        <f ca="1" t="shared" si="104"/>
        <v>0.9968865741157846</v>
      </c>
      <c r="F887" s="14">
        <f t="shared" si="109"/>
        <v>0.00623656535609712</v>
      </c>
      <c r="G887" s="14">
        <f t="shared" si="110"/>
        <v>2876.1384326639945</v>
      </c>
      <c r="H887" s="14">
        <f t="shared" si="105"/>
        <v>8.62776631472525</v>
      </c>
      <c r="I887" s="15">
        <f t="shared" si="106"/>
        <v>8.621529749369152</v>
      </c>
    </row>
    <row r="888" spans="1:9" ht="12.75">
      <c r="A888" s="9">
        <v>867</v>
      </c>
      <c r="B888" s="41">
        <f ca="1" t="shared" si="107"/>
        <v>0.9107956779638746</v>
      </c>
      <c r="C888" s="14">
        <f t="shared" si="111"/>
        <v>0.3114556337411688</v>
      </c>
      <c r="D888" s="14">
        <f t="shared" si="108"/>
        <v>2867.8221219830107</v>
      </c>
      <c r="E888" s="41">
        <f ca="1" t="shared" si="104"/>
        <v>0.3402693778203967</v>
      </c>
      <c r="F888" s="14">
        <f t="shared" si="109"/>
        <v>2.156035374718213</v>
      </c>
      <c r="G888" s="14">
        <f t="shared" si="110"/>
        <v>2878.2944680387127</v>
      </c>
      <c r="H888" s="14">
        <f t="shared" si="105"/>
        <v>10.472346055702019</v>
      </c>
      <c r="I888" s="15">
        <f t="shared" si="106"/>
        <v>8.316310680983806</v>
      </c>
    </row>
    <row r="889" spans="1:9" ht="12.75">
      <c r="A889" s="9">
        <v>868</v>
      </c>
      <c r="B889" s="41">
        <f ca="1" t="shared" si="107"/>
        <v>0.9915181212379558</v>
      </c>
      <c r="C889" s="14">
        <f t="shared" si="111"/>
        <v>0.028393515334464096</v>
      </c>
      <c r="D889" s="14">
        <f t="shared" si="108"/>
        <v>2867.850515498345</v>
      </c>
      <c r="E889" s="41">
        <f ca="1" t="shared" si="104"/>
        <v>0.1477577581079137</v>
      </c>
      <c r="F889" s="14">
        <f t="shared" si="109"/>
        <v>3.8243622314597014</v>
      </c>
      <c r="G889" s="14">
        <f t="shared" si="110"/>
        <v>2882.1188302701726</v>
      </c>
      <c r="H889" s="14">
        <f t="shared" si="105"/>
        <v>14.26831477182759</v>
      </c>
      <c r="I889" s="15">
        <f t="shared" si="106"/>
        <v>10.443952540367889</v>
      </c>
    </row>
    <row r="890" spans="1:9" ht="12.75">
      <c r="A890" s="9">
        <v>869</v>
      </c>
      <c r="B890" s="41">
        <f ca="1" t="shared" si="107"/>
        <v>0.9686162499868891</v>
      </c>
      <c r="C890" s="14">
        <f t="shared" si="111"/>
        <v>0.10628924125342559</v>
      </c>
      <c r="D890" s="14">
        <f t="shared" si="108"/>
        <v>2867.9568047395983</v>
      </c>
      <c r="E890" s="41">
        <f ca="1" t="shared" si="104"/>
        <v>0.9466384717195915</v>
      </c>
      <c r="F890" s="14">
        <f t="shared" si="109"/>
        <v>0.10967604066665372</v>
      </c>
      <c r="G890" s="14">
        <f t="shared" si="110"/>
        <v>2882.2285063108393</v>
      </c>
      <c r="H890" s="14">
        <f t="shared" si="105"/>
        <v>14.27170157124101</v>
      </c>
      <c r="I890" s="15">
        <f t="shared" si="106"/>
        <v>14.162025530574356</v>
      </c>
    </row>
    <row r="891" spans="1:9" ht="12.75">
      <c r="A891" s="9">
        <v>870</v>
      </c>
      <c r="B891" s="41">
        <f ca="1" t="shared" si="107"/>
        <v>0.09568855404235688</v>
      </c>
      <c r="C891" s="14">
        <f t="shared" si="111"/>
        <v>7.822188633864617</v>
      </c>
      <c r="D891" s="14">
        <f t="shared" si="108"/>
        <v>2875.778993373463</v>
      </c>
      <c r="E891" s="41">
        <f ca="1" t="shared" si="104"/>
        <v>0.9106746066054088</v>
      </c>
      <c r="F891" s="14">
        <f t="shared" si="109"/>
        <v>0.18713925635515952</v>
      </c>
      <c r="G891" s="14">
        <f t="shared" si="110"/>
        <v>2882.4156455671946</v>
      </c>
      <c r="H891" s="14">
        <f t="shared" si="105"/>
        <v>6.6366521937316065</v>
      </c>
      <c r="I891" s="15">
        <f t="shared" si="106"/>
        <v>6.449512937376447</v>
      </c>
    </row>
    <row r="892" spans="1:9" ht="12.75">
      <c r="A892" s="9">
        <v>871</v>
      </c>
      <c r="B892" s="41">
        <f ca="1" t="shared" si="107"/>
        <v>0.9806419266423014</v>
      </c>
      <c r="C892" s="14">
        <f t="shared" si="111"/>
        <v>0.06515964856056224</v>
      </c>
      <c r="D892" s="14">
        <f t="shared" si="108"/>
        <v>2875.8441530220234</v>
      </c>
      <c r="E892" s="41">
        <f ca="1" t="shared" si="104"/>
        <v>0.7671010434382044</v>
      </c>
      <c r="F892" s="14">
        <f t="shared" si="109"/>
        <v>0.5302734955605758</v>
      </c>
      <c r="G892" s="14">
        <f t="shared" si="110"/>
        <v>2882.9459190627554</v>
      </c>
      <c r="H892" s="14">
        <f t="shared" si="105"/>
        <v>7.101766040731945</v>
      </c>
      <c r="I892" s="15">
        <f t="shared" si="106"/>
        <v>6.5714925451713695</v>
      </c>
    </row>
    <row r="893" spans="1:9" ht="12.75">
      <c r="A893" s="9">
        <v>872</v>
      </c>
      <c r="B893" s="41">
        <f ca="1" t="shared" si="107"/>
        <v>0.6321931895862583</v>
      </c>
      <c r="C893" s="14">
        <f t="shared" si="111"/>
        <v>1.5285341727357198</v>
      </c>
      <c r="D893" s="14">
        <f t="shared" si="108"/>
        <v>2877.3726871947592</v>
      </c>
      <c r="E893" s="41">
        <f ca="1" t="shared" si="104"/>
        <v>0.5862494424237286</v>
      </c>
      <c r="F893" s="14">
        <f t="shared" si="109"/>
        <v>1.068019820623378</v>
      </c>
      <c r="G893" s="14">
        <f t="shared" si="110"/>
        <v>2884.0139388833786</v>
      </c>
      <c r="H893" s="14">
        <f t="shared" si="105"/>
        <v>6.641251688619377</v>
      </c>
      <c r="I893" s="15">
        <f t="shared" si="106"/>
        <v>5.573231867995999</v>
      </c>
    </row>
    <row r="894" spans="1:9" ht="12.75">
      <c r="A894" s="9">
        <v>873</v>
      </c>
      <c r="B894" s="41">
        <f ca="1" t="shared" si="107"/>
        <v>0.3003177747876577</v>
      </c>
      <c r="C894" s="14">
        <f t="shared" si="111"/>
        <v>4.009713718808091</v>
      </c>
      <c r="D894" s="14">
        <f t="shared" si="108"/>
        <v>2881.3824009135674</v>
      </c>
      <c r="E894" s="41">
        <f ca="1" t="shared" si="104"/>
        <v>0.24980907468103286</v>
      </c>
      <c r="F894" s="14">
        <f t="shared" si="109"/>
        <v>2.7741167083282745</v>
      </c>
      <c r="G894" s="14">
        <f t="shared" si="110"/>
        <v>2886.788055591707</v>
      </c>
      <c r="H894" s="14">
        <f t="shared" si="105"/>
        <v>5.405654678139399</v>
      </c>
      <c r="I894" s="15">
        <f t="shared" si="106"/>
        <v>2.6315379698111245</v>
      </c>
    </row>
    <row r="895" spans="1:9" ht="12.75">
      <c r="A895" s="9">
        <v>874</v>
      </c>
      <c r="B895" s="41">
        <f ca="1" t="shared" si="107"/>
        <v>0.07423775489000994</v>
      </c>
      <c r="C895" s="14">
        <f t="shared" si="111"/>
        <v>8.66827477401982</v>
      </c>
      <c r="D895" s="14">
        <f t="shared" si="108"/>
        <v>2890.050675687587</v>
      </c>
      <c r="E895" s="41">
        <f ca="1" t="shared" si="104"/>
        <v>0.9639587091003646</v>
      </c>
      <c r="F895" s="14">
        <f t="shared" si="109"/>
        <v>0.07341363634476954</v>
      </c>
      <c r="G895" s="14">
        <f t="shared" si="110"/>
        <v>2890.124089323932</v>
      </c>
      <c r="H895" s="14">
        <f t="shared" si="105"/>
        <v>0.07341363634486697</v>
      </c>
      <c r="I895" s="15">
        <f t="shared" si="106"/>
        <v>9.74359481986653E-14</v>
      </c>
    </row>
    <row r="896" spans="1:9" ht="12.75">
      <c r="A896" s="9">
        <v>875</v>
      </c>
      <c r="B896" s="41">
        <f ca="1" t="shared" si="107"/>
        <v>0.18418316981518074</v>
      </c>
      <c r="C896" s="14">
        <f t="shared" si="111"/>
        <v>5.639415094722924</v>
      </c>
      <c r="D896" s="14">
        <f t="shared" si="108"/>
        <v>2895.69009078231</v>
      </c>
      <c r="E896" s="41">
        <f ca="1" t="shared" si="104"/>
        <v>0.06768685792781798</v>
      </c>
      <c r="F896" s="14">
        <f t="shared" si="109"/>
        <v>5.385726480193725</v>
      </c>
      <c r="G896" s="14">
        <f t="shared" si="110"/>
        <v>2901.0758172625037</v>
      </c>
      <c r="H896" s="14">
        <f t="shared" si="105"/>
        <v>5.385726480193625</v>
      </c>
      <c r="I896" s="15">
        <f t="shared" si="106"/>
        <v>-9.947598300641403E-14</v>
      </c>
    </row>
    <row r="897" spans="1:9" ht="12.75">
      <c r="A897" s="9">
        <v>876</v>
      </c>
      <c r="B897" s="41">
        <f ca="1" t="shared" si="107"/>
        <v>0.03410781551469455</v>
      </c>
      <c r="C897" s="14">
        <f t="shared" si="111"/>
        <v>11.260762423247604</v>
      </c>
      <c r="D897" s="14">
        <f t="shared" si="108"/>
        <v>2906.950853205558</v>
      </c>
      <c r="E897" s="41">
        <f ca="1" t="shared" si="104"/>
        <v>0.08612731492291292</v>
      </c>
      <c r="F897" s="14">
        <f t="shared" si="109"/>
        <v>4.90385734273808</v>
      </c>
      <c r="G897" s="14">
        <f t="shared" si="110"/>
        <v>2911.8547105482958</v>
      </c>
      <c r="H897" s="14">
        <f t="shared" si="105"/>
        <v>4.903857342737865</v>
      </c>
      <c r="I897" s="15">
        <f t="shared" si="106"/>
        <v>-2.149391775674303E-13</v>
      </c>
    </row>
    <row r="898" spans="1:9" ht="12.75">
      <c r="A898" s="9">
        <v>877</v>
      </c>
      <c r="B898" s="41">
        <f ca="1" t="shared" si="107"/>
        <v>0.5592936341325236</v>
      </c>
      <c r="C898" s="14">
        <f t="shared" si="111"/>
        <v>1.936935530223906</v>
      </c>
      <c r="D898" s="14">
        <f t="shared" si="108"/>
        <v>2908.8877887357817</v>
      </c>
      <c r="E898" s="41">
        <f ca="1" t="shared" si="104"/>
        <v>0.715698482874954</v>
      </c>
      <c r="F898" s="14">
        <f t="shared" si="109"/>
        <v>0.6689926280354723</v>
      </c>
      <c r="G898" s="14">
        <f t="shared" si="110"/>
        <v>2912.5237031763313</v>
      </c>
      <c r="H898" s="14">
        <f t="shared" si="105"/>
        <v>3.635914440549641</v>
      </c>
      <c r="I898" s="15">
        <f t="shared" si="106"/>
        <v>2.9669218125141685</v>
      </c>
    </row>
    <row r="899" spans="1:9" ht="12.75">
      <c r="A899" s="9">
        <v>878</v>
      </c>
      <c r="B899" s="41">
        <f ca="1" t="shared" si="107"/>
        <v>0.5028355530632453</v>
      </c>
      <c r="C899" s="14">
        <f t="shared" si="111"/>
        <v>2.2916403153874563</v>
      </c>
      <c r="D899" s="14">
        <f t="shared" si="108"/>
        <v>2911.1794290511693</v>
      </c>
      <c r="E899" s="41">
        <f ca="1" t="shared" si="104"/>
        <v>0.8294984595746742</v>
      </c>
      <c r="F899" s="14">
        <f t="shared" si="109"/>
        <v>0.3738680528123925</v>
      </c>
      <c r="G899" s="14">
        <f t="shared" si="110"/>
        <v>2912.8975712291435</v>
      </c>
      <c r="H899" s="14">
        <f t="shared" si="105"/>
        <v>1.7181421779741868</v>
      </c>
      <c r="I899" s="15">
        <f t="shared" si="106"/>
        <v>1.3442741251617942</v>
      </c>
    </row>
    <row r="900" spans="1:9" ht="12.75">
      <c r="A900" s="9">
        <v>879</v>
      </c>
      <c r="B900" s="41">
        <f ca="1" t="shared" si="107"/>
        <v>0.30519208925293384</v>
      </c>
      <c r="C900" s="14">
        <f t="shared" si="111"/>
        <v>3.9560463326224857</v>
      </c>
      <c r="D900" s="14">
        <f t="shared" si="108"/>
        <v>2915.135475383792</v>
      </c>
      <c r="E900" s="41">
        <f ca="1" t="shared" si="104"/>
        <v>0.17112495381932336</v>
      </c>
      <c r="F900" s="14">
        <f t="shared" si="109"/>
        <v>3.5307225304774543</v>
      </c>
      <c r="G900" s="14">
        <f t="shared" si="110"/>
        <v>2918.666197914269</v>
      </c>
      <c r="H900" s="14">
        <f t="shared" si="105"/>
        <v>3.5307225304773056</v>
      </c>
      <c r="I900" s="15">
        <f t="shared" si="106"/>
        <v>-1.4876988529977098E-13</v>
      </c>
    </row>
    <row r="901" spans="1:9" ht="12.75">
      <c r="A901" s="9">
        <v>880</v>
      </c>
      <c r="B901" s="41">
        <f ca="1" t="shared" si="107"/>
        <v>0.8094994262385962</v>
      </c>
      <c r="C901" s="14">
        <f t="shared" si="111"/>
        <v>0.7044640488321071</v>
      </c>
      <c r="D901" s="14">
        <f t="shared" si="108"/>
        <v>2915.839939432624</v>
      </c>
      <c r="E901" s="41">
        <f ca="1" t="shared" si="104"/>
        <v>0.4238834943441421</v>
      </c>
      <c r="F901" s="14">
        <f t="shared" si="109"/>
        <v>1.7165932779973234</v>
      </c>
      <c r="G901" s="14">
        <f t="shared" si="110"/>
        <v>2920.3827911922663</v>
      </c>
      <c r="H901" s="14">
        <f t="shared" si="105"/>
        <v>4.542851759642417</v>
      </c>
      <c r="I901" s="15">
        <f t="shared" si="106"/>
        <v>2.8262584816450937</v>
      </c>
    </row>
    <row r="902" spans="1:9" ht="12.75">
      <c r="A902" s="9">
        <v>881</v>
      </c>
      <c r="B902" s="41">
        <f ca="1" t="shared" si="107"/>
        <v>0.8360246586321392</v>
      </c>
      <c r="C902" s="14">
        <f t="shared" si="111"/>
        <v>0.5969905678699158</v>
      </c>
      <c r="D902" s="14">
        <f t="shared" si="108"/>
        <v>2916.4369300004937</v>
      </c>
      <c r="E902" s="41">
        <f ca="1" t="shared" si="104"/>
        <v>0.1497009017915023</v>
      </c>
      <c r="F902" s="14">
        <f t="shared" si="109"/>
        <v>3.7982319271667344</v>
      </c>
      <c r="G902" s="14">
        <f t="shared" si="110"/>
        <v>2924.181023119433</v>
      </c>
      <c r="H902" s="14">
        <f t="shared" si="105"/>
        <v>7.744093118939418</v>
      </c>
      <c r="I902" s="15">
        <f t="shared" si="106"/>
        <v>3.9458611917726834</v>
      </c>
    </row>
    <row r="903" spans="1:9" ht="12.75">
      <c r="A903" s="9">
        <v>882</v>
      </c>
      <c r="B903" s="41">
        <f ca="1" t="shared" si="107"/>
        <v>0.9526142651113565</v>
      </c>
      <c r="C903" s="14">
        <f t="shared" si="111"/>
        <v>0.16181738601602658</v>
      </c>
      <c r="D903" s="14">
        <f t="shared" si="108"/>
        <v>2916.59874738651</v>
      </c>
      <c r="E903" s="41">
        <f ca="1" t="shared" si="104"/>
        <v>0.36757340127296523</v>
      </c>
      <c r="F903" s="14">
        <f t="shared" si="109"/>
        <v>2.0016644978357796</v>
      </c>
      <c r="G903" s="14">
        <f t="shared" si="110"/>
        <v>2926.182687617269</v>
      </c>
      <c r="H903" s="14">
        <f t="shared" si="105"/>
        <v>9.583940230759254</v>
      </c>
      <c r="I903" s="15">
        <f t="shared" si="106"/>
        <v>7.582275732923474</v>
      </c>
    </row>
    <row r="904" spans="1:9" ht="12.75">
      <c r="A904" s="9">
        <v>883</v>
      </c>
      <c r="B904" s="41">
        <f ca="1" t="shared" si="107"/>
        <v>0.9529316044460963</v>
      </c>
      <c r="C904" s="14">
        <f t="shared" si="111"/>
        <v>0.16070715528461896</v>
      </c>
      <c r="D904" s="14">
        <f t="shared" si="108"/>
        <v>2916.759454541794</v>
      </c>
      <c r="E904" s="41">
        <f ca="1" t="shared" si="104"/>
        <v>0.6624739075859152</v>
      </c>
      <c r="F904" s="14">
        <f t="shared" si="109"/>
        <v>0.823548213346675</v>
      </c>
      <c r="G904" s="14">
        <f t="shared" si="110"/>
        <v>2927.006235830616</v>
      </c>
      <c r="H904" s="14">
        <f t="shared" si="105"/>
        <v>10.246781288821694</v>
      </c>
      <c r="I904" s="15">
        <f t="shared" si="106"/>
        <v>9.42323307547502</v>
      </c>
    </row>
    <row r="905" spans="1:9" ht="12.75">
      <c r="A905" s="9">
        <v>884</v>
      </c>
      <c r="B905" s="41">
        <f ca="1" t="shared" si="107"/>
        <v>0.7638470221570559</v>
      </c>
      <c r="C905" s="14">
        <f t="shared" si="111"/>
        <v>0.8979591421453281</v>
      </c>
      <c r="D905" s="14">
        <f t="shared" si="108"/>
        <v>2917.6574136839395</v>
      </c>
      <c r="E905" s="41">
        <f ca="1" t="shared" si="104"/>
        <v>0.5485644177688205</v>
      </c>
      <c r="F905" s="14">
        <f t="shared" si="109"/>
        <v>1.2009011252925301</v>
      </c>
      <c r="G905" s="14">
        <f t="shared" si="110"/>
        <v>2928.2071369559085</v>
      </c>
      <c r="H905" s="14">
        <f t="shared" si="105"/>
        <v>10.549723271969015</v>
      </c>
      <c r="I905" s="15">
        <f t="shared" si="106"/>
        <v>9.348822146676484</v>
      </c>
    </row>
    <row r="906" spans="1:9" ht="12.75">
      <c r="A906" s="9">
        <v>885</v>
      </c>
      <c r="B906" s="41">
        <f ca="1" t="shared" si="107"/>
        <v>0.9600399674190161</v>
      </c>
      <c r="C906" s="14">
        <f t="shared" si="111"/>
        <v>0.13593454219577114</v>
      </c>
      <c r="D906" s="14">
        <f t="shared" si="108"/>
        <v>2917.793348226135</v>
      </c>
      <c r="E906" s="41">
        <f ca="1" t="shared" si="104"/>
        <v>0.1809731430015038</v>
      </c>
      <c r="F906" s="14">
        <f t="shared" si="109"/>
        <v>3.418813279866106</v>
      </c>
      <c r="G906" s="14">
        <f t="shared" si="110"/>
        <v>2931.625950235775</v>
      </c>
      <c r="H906" s="14">
        <f t="shared" si="105"/>
        <v>13.832602009639686</v>
      </c>
      <c r="I906" s="15">
        <f t="shared" si="106"/>
        <v>10.41378872977358</v>
      </c>
    </row>
    <row r="907" spans="1:9" ht="12.75">
      <c r="A907" s="9">
        <v>886</v>
      </c>
      <c r="B907" s="41">
        <f ca="1" t="shared" si="107"/>
        <v>0.7200640172047061</v>
      </c>
      <c r="C907" s="14">
        <f t="shared" si="111"/>
        <v>1.0947171938007645</v>
      </c>
      <c r="D907" s="14">
        <f t="shared" si="108"/>
        <v>2918.888065419936</v>
      </c>
      <c r="E907" s="41">
        <f ca="1" t="shared" si="104"/>
        <v>0.9732175589189493</v>
      </c>
      <c r="F907" s="14">
        <f t="shared" si="109"/>
        <v>0.05429525155748264</v>
      </c>
      <c r="G907" s="14">
        <f t="shared" si="110"/>
        <v>2931.6802454873323</v>
      </c>
      <c r="H907" s="14">
        <f t="shared" si="105"/>
        <v>12.792180067396203</v>
      </c>
      <c r="I907" s="15">
        <f t="shared" si="106"/>
        <v>12.73788481583872</v>
      </c>
    </row>
    <row r="908" spans="1:9" ht="12.75">
      <c r="A908" s="9">
        <v>887</v>
      </c>
      <c r="B908" s="41">
        <f ca="1" t="shared" si="107"/>
        <v>0.3249677972729055</v>
      </c>
      <c r="C908" s="14">
        <f t="shared" si="111"/>
        <v>3.746763956252702</v>
      </c>
      <c r="D908" s="14">
        <f t="shared" si="108"/>
        <v>2922.634829376189</v>
      </c>
      <c r="E908" s="41">
        <f ca="1" t="shared" si="104"/>
        <v>0.8947929834598227</v>
      </c>
      <c r="F908" s="14">
        <f t="shared" si="109"/>
        <v>0.22232578171776846</v>
      </c>
      <c r="G908" s="14">
        <f t="shared" si="110"/>
        <v>2931.90257126905</v>
      </c>
      <c r="H908" s="14">
        <f t="shared" si="105"/>
        <v>9.267741892861068</v>
      </c>
      <c r="I908" s="15">
        <f t="shared" si="106"/>
        <v>9.045416111143298</v>
      </c>
    </row>
    <row r="909" spans="1:9" ht="12.75">
      <c r="A909" s="9">
        <v>888</v>
      </c>
      <c r="B909" s="41">
        <f ca="1" t="shared" si="107"/>
        <v>0.8976798330920754</v>
      </c>
      <c r="C909" s="14">
        <f t="shared" si="111"/>
        <v>0.35980602519361937</v>
      </c>
      <c r="D909" s="14">
        <f t="shared" si="108"/>
        <v>2922.9946354013823</v>
      </c>
      <c r="E909" s="41">
        <f ca="1" t="shared" si="104"/>
        <v>0.5453297491073679</v>
      </c>
      <c r="F909" s="14">
        <f t="shared" si="109"/>
        <v>1.2127292461013102</v>
      </c>
      <c r="G909" s="14">
        <f t="shared" si="110"/>
        <v>2933.1153005151514</v>
      </c>
      <c r="H909" s="14">
        <f t="shared" si="105"/>
        <v>10.120665113769064</v>
      </c>
      <c r="I909" s="15">
        <f t="shared" si="106"/>
        <v>8.907935867667755</v>
      </c>
    </row>
    <row r="910" spans="1:9" ht="12.75">
      <c r="A910" s="9">
        <v>889</v>
      </c>
      <c r="B910" s="41">
        <f ca="1" t="shared" si="107"/>
        <v>0.4760906580626303</v>
      </c>
      <c r="C910" s="14">
        <f t="shared" si="111"/>
        <v>2.4738232825693056</v>
      </c>
      <c r="D910" s="14">
        <f t="shared" si="108"/>
        <v>2925.4684586839517</v>
      </c>
      <c r="E910" s="41">
        <f ca="1" t="shared" si="104"/>
        <v>0.6073041444607583</v>
      </c>
      <c r="F910" s="14">
        <f t="shared" si="109"/>
        <v>0.9974511033950985</v>
      </c>
      <c r="G910" s="14">
        <f t="shared" si="110"/>
        <v>2934.1127516185466</v>
      </c>
      <c r="H910" s="14">
        <f t="shared" si="105"/>
        <v>8.644292934594887</v>
      </c>
      <c r="I910" s="15">
        <f t="shared" si="106"/>
        <v>7.646841831199788</v>
      </c>
    </row>
    <row r="911" spans="1:9" ht="12.75">
      <c r="A911" s="9">
        <v>890</v>
      </c>
      <c r="B911" s="41">
        <f ca="1" t="shared" si="107"/>
        <v>0.9930011978065434</v>
      </c>
      <c r="C911" s="14">
        <f t="shared" si="111"/>
        <v>0.023411362291321736</v>
      </c>
      <c r="D911" s="14">
        <f t="shared" si="108"/>
        <v>2925.491870046243</v>
      </c>
      <c r="E911" s="41">
        <f ca="1" t="shared" si="104"/>
        <v>0.3826897441344528</v>
      </c>
      <c r="F911" s="14">
        <f t="shared" si="109"/>
        <v>1.9210613712351217</v>
      </c>
      <c r="G911" s="14">
        <f t="shared" si="110"/>
        <v>2936.033812989782</v>
      </c>
      <c r="H911" s="14">
        <f t="shared" si="105"/>
        <v>10.541942943538743</v>
      </c>
      <c r="I911" s="15">
        <f t="shared" si="106"/>
        <v>8.62088157230362</v>
      </c>
    </row>
    <row r="912" spans="1:9" ht="12.75">
      <c r="A912" s="9">
        <v>891</v>
      </c>
      <c r="B912" s="41">
        <f ca="1" t="shared" si="107"/>
        <v>0.33660336770164</v>
      </c>
      <c r="C912" s="14">
        <f t="shared" si="111"/>
        <v>3.629499974067014</v>
      </c>
      <c r="D912" s="14">
        <f t="shared" si="108"/>
        <v>2929.12137002031</v>
      </c>
      <c r="E912" s="41">
        <f ca="1" t="shared" si="104"/>
        <v>0.5143235274151445</v>
      </c>
      <c r="F912" s="14">
        <f t="shared" si="109"/>
        <v>1.329805561533341</v>
      </c>
      <c r="G912" s="14">
        <f t="shared" si="110"/>
        <v>2937.363618551315</v>
      </c>
      <c r="H912" s="14">
        <f t="shared" si="105"/>
        <v>8.242248531004861</v>
      </c>
      <c r="I912" s="15">
        <f t="shared" si="106"/>
        <v>6.91244296947152</v>
      </c>
    </row>
    <row r="913" spans="1:9" ht="12.75">
      <c r="A913" s="9">
        <v>892</v>
      </c>
      <c r="B913" s="41">
        <f ca="1" t="shared" si="107"/>
        <v>0.9309770162272377</v>
      </c>
      <c r="C913" s="14">
        <f t="shared" si="111"/>
        <v>0.23840229732864118</v>
      </c>
      <c r="D913" s="14">
        <f t="shared" si="108"/>
        <v>2929.359772317639</v>
      </c>
      <c r="E913" s="41">
        <f ca="1" t="shared" si="104"/>
        <v>0.5908057220779366</v>
      </c>
      <c r="F913" s="14">
        <f t="shared" si="109"/>
        <v>1.0525360861345006</v>
      </c>
      <c r="G913" s="14">
        <f t="shared" si="110"/>
        <v>2938.4161546374494</v>
      </c>
      <c r="H913" s="14">
        <f t="shared" si="105"/>
        <v>9.056382319810382</v>
      </c>
      <c r="I913" s="15">
        <f t="shared" si="106"/>
        <v>8.003846233675882</v>
      </c>
    </row>
    <row r="914" spans="1:9" ht="12.75">
      <c r="A914" s="9">
        <v>893</v>
      </c>
      <c r="B914" s="41">
        <f ca="1" t="shared" si="107"/>
        <v>0.8417390947985162</v>
      </c>
      <c r="C914" s="14">
        <f t="shared" si="111"/>
        <v>0.5742839213906441</v>
      </c>
      <c r="D914" s="14">
        <f t="shared" si="108"/>
        <v>2929.93405623903</v>
      </c>
      <c r="E914" s="41">
        <f ca="1" t="shared" si="104"/>
        <v>0.885284541158953</v>
      </c>
      <c r="F914" s="14">
        <f t="shared" si="109"/>
        <v>0.24369234043074692</v>
      </c>
      <c r="G914" s="14">
        <f t="shared" si="110"/>
        <v>2938.65984697788</v>
      </c>
      <c r="H914" s="14">
        <f t="shared" si="105"/>
        <v>8.725790738850264</v>
      </c>
      <c r="I914" s="15">
        <f t="shared" si="106"/>
        <v>8.482098398419518</v>
      </c>
    </row>
    <row r="915" spans="1:9" ht="12.75">
      <c r="A915" s="9">
        <v>894</v>
      </c>
      <c r="B915" s="41">
        <f ca="1" t="shared" si="107"/>
        <v>0.7296232982481212</v>
      </c>
      <c r="C915" s="14">
        <f t="shared" si="111"/>
        <v>1.050756359419973</v>
      </c>
      <c r="D915" s="14">
        <f t="shared" si="108"/>
        <v>2930.98481259845</v>
      </c>
      <c r="E915" s="41">
        <f ca="1" t="shared" si="104"/>
        <v>0.07348273674179401</v>
      </c>
      <c r="F915" s="14">
        <f t="shared" si="109"/>
        <v>5.221409549223862</v>
      </c>
      <c r="G915" s="14">
        <f t="shared" si="110"/>
        <v>2943.881256527104</v>
      </c>
      <c r="H915" s="14">
        <f t="shared" si="105"/>
        <v>12.896443928654207</v>
      </c>
      <c r="I915" s="15">
        <f t="shared" si="106"/>
        <v>7.675034379430345</v>
      </c>
    </row>
    <row r="916" spans="1:9" ht="12.75">
      <c r="A916" s="9">
        <v>895</v>
      </c>
      <c r="B916" s="41">
        <f ca="1" t="shared" si="107"/>
        <v>0.413147163862972</v>
      </c>
      <c r="C916" s="14">
        <f t="shared" si="111"/>
        <v>2.946504735083865</v>
      </c>
      <c r="D916" s="14">
        <f t="shared" si="108"/>
        <v>2933.931317333534</v>
      </c>
      <c r="E916" s="41">
        <f ca="1" t="shared" si="104"/>
        <v>0.0010041905851483346</v>
      </c>
      <c r="F916" s="14">
        <f t="shared" si="109"/>
        <v>13.807146899764582</v>
      </c>
      <c r="G916" s="14">
        <f t="shared" si="110"/>
        <v>2957.6884034268687</v>
      </c>
      <c r="H916" s="14">
        <f t="shared" si="105"/>
        <v>23.757086093334692</v>
      </c>
      <c r="I916" s="15">
        <f t="shared" si="106"/>
        <v>9.94993919357011</v>
      </c>
    </row>
    <row r="917" spans="1:9" ht="12.75">
      <c r="A917" s="9">
        <v>896</v>
      </c>
      <c r="B917" s="41">
        <f ca="1" t="shared" si="107"/>
        <v>0.6783628775240671</v>
      </c>
      <c r="C917" s="14">
        <f t="shared" si="111"/>
        <v>1.2935763887748981</v>
      </c>
      <c r="D917" s="14">
        <f t="shared" si="108"/>
        <v>2935.224893722309</v>
      </c>
      <c r="E917" s="41">
        <f ca="1" t="shared" si="104"/>
        <v>0.19323792660529326</v>
      </c>
      <c r="F917" s="14">
        <f t="shared" si="109"/>
        <v>3.2876661379773955</v>
      </c>
      <c r="G917" s="14">
        <f t="shared" si="110"/>
        <v>2960.976069564846</v>
      </c>
      <c r="H917" s="14">
        <f t="shared" si="105"/>
        <v>25.751175842537123</v>
      </c>
      <c r="I917" s="15">
        <f t="shared" si="106"/>
        <v>22.463509704559726</v>
      </c>
    </row>
    <row r="918" spans="1:9" ht="12.75">
      <c r="A918" s="9">
        <v>897</v>
      </c>
      <c r="B918" s="41">
        <f ca="1" t="shared" si="107"/>
        <v>0.015117303317129016</v>
      </c>
      <c r="C918" s="14">
        <f t="shared" si="111"/>
        <v>13.973050920596997</v>
      </c>
      <c r="D918" s="14">
        <f t="shared" si="108"/>
        <v>2949.197944642906</v>
      </c>
      <c r="E918" s="41">
        <f aca="true" ca="1" t="shared" si="112" ref="E918:E981">RAND()</f>
        <v>0.17859504235073875</v>
      </c>
      <c r="F918" s="14">
        <f t="shared" si="109"/>
        <v>3.4452687386390592</v>
      </c>
      <c r="G918" s="14">
        <f t="shared" si="110"/>
        <v>2964.4213383034853</v>
      </c>
      <c r="H918" s="14">
        <f aca="true" t="shared" si="113" ref="H918:H981">G918-D918</f>
        <v>15.223393660579404</v>
      </c>
      <c r="I918" s="15">
        <f aca="true" t="shared" si="114" ref="I918:I981">+H918-F918</f>
        <v>11.778124921940345</v>
      </c>
    </row>
    <row r="919" spans="1:9" ht="12.75">
      <c r="A919" s="9">
        <v>898</v>
      </c>
      <c r="B919" s="41">
        <f aca="true" ca="1" t="shared" si="115" ref="B919:B982">RAND()</f>
        <v>0.2410959973834963</v>
      </c>
      <c r="C919" s="14">
        <f t="shared" si="111"/>
        <v>4.7418669847049095</v>
      </c>
      <c r="D919" s="14">
        <f aca="true" t="shared" si="116" ref="D919:D982">D918+C919</f>
        <v>2953.9398116276107</v>
      </c>
      <c r="E919" s="41">
        <f ca="1" t="shared" si="112"/>
        <v>0.10955781163245604</v>
      </c>
      <c r="F919" s="14">
        <f aca="true" t="shared" si="117" ref="F919:F982">-LN(E919)/$F$5</f>
        <v>4.422605817867466</v>
      </c>
      <c r="G919" s="14">
        <f aca="true" t="shared" si="118" ref="G919:G982">F919+MAX(D919,G918)</f>
        <v>2968.8439441213527</v>
      </c>
      <c r="H919" s="14">
        <f t="shared" si="113"/>
        <v>14.904132493742054</v>
      </c>
      <c r="I919" s="15">
        <f t="shared" si="114"/>
        <v>10.481526675874587</v>
      </c>
    </row>
    <row r="920" spans="1:9" ht="12.75">
      <c r="A920" s="9">
        <v>899</v>
      </c>
      <c r="B920" s="41">
        <f ca="1" t="shared" si="115"/>
        <v>0.6655157080742677</v>
      </c>
      <c r="C920" s="14">
        <f aca="true" t="shared" si="119" ref="C920:C983">-LN(B920)/$F$4</f>
        <v>1.3573101266938168</v>
      </c>
      <c r="D920" s="14">
        <f t="shared" si="116"/>
        <v>2955.2971217543045</v>
      </c>
      <c r="E920" s="41">
        <f ca="1" t="shared" si="112"/>
        <v>0.12940619395292052</v>
      </c>
      <c r="F920" s="14">
        <f t="shared" si="117"/>
        <v>4.08959806269183</v>
      </c>
      <c r="G920" s="14">
        <f t="shared" si="118"/>
        <v>2972.9335421840447</v>
      </c>
      <c r="H920" s="14">
        <f t="shared" si="113"/>
        <v>17.636420429740156</v>
      </c>
      <c r="I920" s="15">
        <f t="shared" si="114"/>
        <v>13.546822367048325</v>
      </c>
    </row>
    <row r="921" spans="1:9" ht="12.75">
      <c r="A921" s="9">
        <v>900</v>
      </c>
      <c r="B921" s="41">
        <f ca="1" t="shared" si="115"/>
        <v>0.961251826566345</v>
      </c>
      <c r="C921" s="14">
        <f t="shared" si="119"/>
        <v>0.1317295265501006</v>
      </c>
      <c r="D921" s="14">
        <f t="shared" si="116"/>
        <v>2955.428851280855</v>
      </c>
      <c r="E921" s="41">
        <f ca="1" t="shared" si="112"/>
        <v>0.25016984820221494</v>
      </c>
      <c r="F921" s="14">
        <f t="shared" si="117"/>
        <v>2.7712303979876967</v>
      </c>
      <c r="G921" s="14">
        <f t="shared" si="118"/>
        <v>2975.7047725820325</v>
      </c>
      <c r="H921" s="14">
        <f t="shared" si="113"/>
        <v>20.275921301177732</v>
      </c>
      <c r="I921" s="15">
        <f t="shared" si="114"/>
        <v>17.504690903190035</v>
      </c>
    </row>
    <row r="922" spans="1:9" ht="12.75">
      <c r="A922" s="9">
        <v>901</v>
      </c>
      <c r="B922" s="41">
        <f ca="1" t="shared" si="115"/>
        <v>0.848157002833374</v>
      </c>
      <c r="C922" s="14">
        <f t="shared" si="119"/>
        <v>0.5489650515891658</v>
      </c>
      <c r="D922" s="14">
        <f t="shared" si="116"/>
        <v>2955.977816332444</v>
      </c>
      <c r="E922" s="41">
        <f ca="1" t="shared" si="112"/>
        <v>0.020979415828144</v>
      </c>
      <c r="F922" s="14">
        <f t="shared" si="117"/>
        <v>7.728427041254765</v>
      </c>
      <c r="G922" s="14">
        <f t="shared" si="118"/>
        <v>2983.4331996232872</v>
      </c>
      <c r="H922" s="14">
        <f t="shared" si="113"/>
        <v>27.4553832908432</v>
      </c>
      <c r="I922" s="15">
        <f t="shared" si="114"/>
        <v>19.726956249588437</v>
      </c>
    </row>
    <row r="923" spans="1:9" ht="12.75">
      <c r="A923" s="9">
        <v>902</v>
      </c>
      <c r="B923" s="41">
        <f ca="1" t="shared" si="115"/>
        <v>0.5127417605134745</v>
      </c>
      <c r="C923" s="14">
        <f t="shared" si="119"/>
        <v>2.2266098378899963</v>
      </c>
      <c r="D923" s="14">
        <f t="shared" si="116"/>
        <v>2958.204426170334</v>
      </c>
      <c r="E923" s="41">
        <f ca="1" t="shared" si="112"/>
        <v>0.6638641332263342</v>
      </c>
      <c r="F923" s="14">
        <f t="shared" si="117"/>
        <v>0.8193555381559823</v>
      </c>
      <c r="G923" s="14">
        <f t="shared" si="118"/>
        <v>2984.252555161443</v>
      </c>
      <c r="H923" s="14">
        <f t="shared" si="113"/>
        <v>26.048128991109024</v>
      </c>
      <c r="I923" s="15">
        <f t="shared" si="114"/>
        <v>25.228773452953043</v>
      </c>
    </row>
    <row r="924" spans="1:9" ht="12.75">
      <c r="A924" s="9">
        <v>903</v>
      </c>
      <c r="B924" s="41">
        <f ca="1" t="shared" si="115"/>
        <v>0.9117504749781604</v>
      </c>
      <c r="C924" s="14">
        <f t="shared" si="119"/>
        <v>0.3079630944709728</v>
      </c>
      <c r="D924" s="14">
        <f t="shared" si="116"/>
        <v>2958.512389264805</v>
      </c>
      <c r="E924" s="41">
        <f ca="1" t="shared" si="112"/>
        <v>0.835704361789352</v>
      </c>
      <c r="F924" s="14">
        <f t="shared" si="117"/>
        <v>0.3589607253280518</v>
      </c>
      <c r="G924" s="14">
        <f t="shared" si="118"/>
        <v>2984.611515886771</v>
      </c>
      <c r="H924" s="14">
        <f t="shared" si="113"/>
        <v>26.099126621966207</v>
      </c>
      <c r="I924" s="15">
        <f t="shared" si="114"/>
        <v>25.740165896638153</v>
      </c>
    </row>
    <row r="925" spans="1:9" ht="12.75">
      <c r="A925" s="9">
        <v>904</v>
      </c>
      <c r="B925" s="41">
        <f ca="1" t="shared" si="115"/>
        <v>0.49818760039456045</v>
      </c>
      <c r="C925" s="14">
        <f t="shared" si="119"/>
        <v>2.3225952175812865</v>
      </c>
      <c r="D925" s="14">
        <f t="shared" si="116"/>
        <v>2960.834984482386</v>
      </c>
      <c r="E925" s="41">
        <f ca="1" t="shared" si="112"/>
        <v>0.7546710495226341</v>
      </c>
      <c r="F925" s="14">
        <f t="shared" si="117"/>
        <v>0.5629466413454055</v>
      </c>
      <c r="G925" s="14">
        <f t="shared" si="118"/>
        <v>2985.1744625281162</v>
      </c>
      <c r="H925" s="14">
        <f t="shared" si="113"/>
        <v>24.339478045730175</v>
      </c>
      <c r="I925" s="15">
        <f t="shared" si="114"/>
        <v>23.77653140438477</v>
      </c>
    </row>
    <row r="926" spans="1:9" ht="12.75">
      <c r="A926" s="9">
        <v>905</v>
      </c>
      <c r="B926" s="41">
        <f ca="1" t="shared" si="115"/>
        <v>0.6731785826901939</v>
      </c>
      <c r="C926" s="14">
        <f t="shared" si="119"/>
        <v>1.319148771190858</v>
      </c>
      <c r="D926" s="14">
        <f t="shared" si="116"/>
        <v>2962.154133253577</v>
      </c>
      <c r="E926" s="41">
        <f ca="1" t="shared" si="112"/>
        <v>0.9776543472201937</v>
      </c>
      <c r="F926" s="14">
        <f t="shared" si="117"/>
        <v>0.045198199235993254</v>
      </c>
      <c r="G926" s="14">
        <f t="shared" si="118"/>
        <v>2985.219660727352</v>
      </c>
      <c r="H926" s="14">
        <f t="shared" si="113"/>
        <v>23.06552747377509</v>
      </c>
      <c r="I926" s="15">
        <f t="shared" si="114"/>
        <v>23.020329274539097</v>
      </c>
    </row>
    <row r="927" spans="1:9" ht="12.75">
      <c r="A927" s="9">
        <v>906</v>
      </c>
      <c r="B927" s="41">
        <f ca="1" t="shared" si="115"/>
        <v>0.4754568630060778</v>
      </c>
      <c r="C927" s="14">
        <f t="shared" si="119"/>
        <v>2.478263734473502</v>
      </c>
      <c r="D927" s="14">
        <f t="shared" si="116"/>
        <v>2964.6323969880505</v>
      </c>
      <c r="E927" s="41">
        <f ca="1" t="shared" si="112"/>
        <v>0.44158093140690563</v>
      </c>
      <c r="F927" s="14">
        <f t="shared" si="117"/>
        <v>1.6347879312848967</v>
      </c>
      <c r="G927" s="14">
        <f t="shared" si="118"/>
        <v>2986.854448658637</v>
      </c>
      <c r="H927" s="14">
        <f t="shared" si="113"/>
        <v>22.222051670586552</v>
      </c>
      <c r="I927" s="15">
        <f t="shared" si="114"/>
        <v>20.587263739301655</v>
      </c>
    </row>
    <row r="928" spans="1:9" ht="12.75">
      <c r="A928" s="9">
        <v>907</v>
      </c>
      <c r="B928" s="41">
        <f ca="1" t="shared" si="115"/>
        <v>0.22261115261816578</v>
      </c>
      <c r="C928" s="14">
        <f t="shared" si="119"/>
        <v>5.007762465955752</v>
      </c>
      <c r="D928" s="14">
        <f t="shared" si="116"/>
        <v>2969.640159454006</v>
      </c>
      <c r="E928" s="41">
        <f ca="1" t="shared" si="112"/>
        <v>0.041974366554465625</v>
      </c>
      <c r="F928" s="14">
        <f t="shared" si="117"/>
        <v>6.341392334303371</v>
      </c>
      <c r="G928" s="14">
        <f t="shared" si="118"/>
        <v>2993.1958409929402</v>
      </c>
      <c r="H928" s="14">
        <f t="shared" si="113"/>
        <v>23.555681538934095</v>
      </c>
      <c r="I928" s="15">
        <f t="shared" si="114"/>
        <v>17.214289204630724</v>
      </c>
    </row>
    <row r="929" spans="1:9" ht="12.75">
      <c r="A929" s="9">
        <v>908</v>
      </c>
      <c r="B929" s="41">
        <f ca="1" t="shared" si="115"/>
        <v>0.7101121356432765</v>
      </c>
      <c r="C929" s="14">
        <f t="shared" si="119"/>
        <v>1.1411079463061746</v>
      </c>
      <c r="D929" s="14">
        <f t="shared" si="116"/>
        <v>2970.781267400312</v>
      </c>
      <c r="E929" s="41">
        <f ca="1" t="shared" si="112"/>
        <v>0.9983535940705177</v>
      </c>
      <c r="F929" s="14">
        <f t="shared" si="117"/>
        <v>0.0032955254903507536</v>
      </c>
      <c r="G929" s="14">
        <f t="shared" si="118"/>
        <v>2993.199136518431</v>
      </c>
      <c r="H929" s="14">
        <f t="shared" si="113"/>
        <v>22.417869118118688</v>
      </c>
      <c r="I929" s="15">
        <f t="shared" si="114"/>
        <v>22.414573592628336</v>
      </c>
    </row>
    <row r="930" spans="1:9" ht="12.75">
      <c r="A930" s="9">
        <v>909</v>
      </c>
      <c r="B930" s="41">
        <f ca="1" t="shared" si="115"/>
        <v>0.4063230613110318</v>
      </c>
      <c r="C930" s="14">
        <f t="shared" si="119"/>
        <v>3.0020223942696305</v>
      </c>
      <c r="D930" s="14">
        <f t="shared" si="116"/>
        <v>2973.783289794582</v>
      </c>
      <c r="E930" s="41">
        <f ca="1" t="shared" si="112"/>
        <v>0.2907837314524051</v>
      </c>
      <c r="F930" s="14">
        <f t="shared" si="117"/>
        <v>2.470350957998204</v>
      </c>
      <c r="G930" s="14">
        <f t="shared" si="118"/>
        <v>2995.669487476429</v>
      </c>
      <c r="H930" s="14">
        <f t="shared" si="113"/>
        <v>21.88619768184708</v>
      </c>
      <c r="I930" s="15">
        <f t="shared" si="114"/>
        <v>19.415846723848876</v>
      </c>
    </row>
    <row r="931" spans="1:9" ht="12.75">
      <c r="A931" s="9">
        <v>910</v>
      </c>
      <c r="B931" s="41">
        <f ca="1" t="shared" si="115"/>
        <v>0.6454734748051432</v>
      </c>
      <c r="C931" s="14">
        <f t="shared" si="119"/>
        <v>1.4592372067274526</v>
      </c>
      <c r="D931" s="14">
        <f t="shared" si="116"/>
        <v>2975.242527001309</v>
      </c>
      <c r="E931" s="41">
        <f ca="1" t="shared" si="112"/>
        <v>0.48356373655752494</v>
      </c>
      <c r="F931" s="14">
        <f t="shared" si="117"/>
        <v>1.4531442989866228</v>
      </c>
      <c r="G931" s="14">
        <f t="shared" si="118"/>
        <v>2997.1226317754154</v>
      </c>
      <c r="H931" s="14">
        <f t="shared" si="113"/>
        <v>21.880104774106258</v>
      </c>
      <c r="I931" s="15">
        <f t="shared" si="114"/>
        <v>20.426960475119635</v>
      </c>
    </row>
    <row r="932" spans="1:9" ht="12.75">
      <c r="A932" s="9">
        <v>911</v>
      </c>
      <c r="B932" s="41">
        <f ca="1" t="shared" si="115"/>
        <v>0.5701490832374305</v>
      </c>
      <c r="C932" s="14">
        <f t="shared" si="119"/>
        <v>1.8728580093743579</v>
      </c>
      <c r="D932" s="14">
        <f t="shared" si="116"/>
        <v>2977.1153850106834</v>
      </c>
      <c r="E932" s="41">
        <f ca="1" t="shared" si="112"/>
        <v>0.6462959206533507</v>
      </c>
      <c r="F932" s="14">
        <f t="shared" si="117"/>
        <v>0.8729955971602074</v>
      </c>
      <c r="G932" s="14">
        <f t="shared" si="118"/>
        <v>2997.9956273725757</v>
      </c>
      <c r="H932" s="14">
        <f t="shared" si="113"/>
        <v>20.880242361892215</v>
      </c>
      <c r="I932" s="15">
        <f t="shared" si="114"/>
        <v>20.007246764732006</v>
      </c>
    </row>
    <row r="933" spans="1:9" ht="12.75">
      <c r="A933" s="9">
        <v>912</v>
      </c>
      <c r="B933" s="41">
        <f ca="1" t="shared" si="115"/>
        <v>0.10073911231883081</v>
      </c>
      <c r="C933" s="14">
        <f t="shared" si="119"/>
        <v>7.650737167697547</v>
      </c>
      <c r="D933" s="14">
        <f t="shared" si="116"/>
        <v>2984.766122178381</v>
      </c>
      <c r="E933" s="41">
        <f ca="1" t="shared" si="112"/>
        <v>0.13974493115982622</v>
      </c>
      <c r="F933" s="14">
        <f t="shared" si="117"/>
        <v>3.9358728767504063</v>
      </c>
      <c r="G933" s="14">
        <f t="shared" si="118"/>
        <v>3001.931500249326</v>
      </c>
      <c r="H933" s="14">
        <f t="shared" si="113"/>
        <v>17.165378070944826</v>
      </c>
      <c r="I933" s="15">
        <f t="shared" si="114"/>
        <v>13.22950519419442</v>
      </c>
    </row>
    <row r="934" spans="1:9" ht="12.75">
      <c r="A934" s="9">
        <v>913</v>
      </c>
      <c r="B934" s="41">
        <f ca="1" t="shared" si="115"/>
        <v>0.2733824877418103</v>
      </c>
      <c r="C934" s="14">
        <f t="shared" si="119"/>
        <v>4.322944701194183</v>
      </c>
      <c r="D934" s="14">
        <f t="shared" si="116"/>
        <v>2989.089066879575</v>
      </c>
      <c r="E934" s="41">
        <f ca="1" t="shared" si="112"/>
        <v>0.3342763891590632</v>
      </c>
      <c r="F934" s="14">
        <f t="shared" si="117"/>
        <v>2.191574231505622</v>
      </c>
      <c r="G934" s="14">
        <f t="shared" si="118"/>
        <v>3004.1230744808313</v>
      </c>
      <c r="H934" s="14">
        <f t="shared" si="113"/>
        <v>15.034007601256235</v>
      </c>
      <c r="I934" s="15">
        <f t="shared" si="114"/>
        <v>12.842433369750612</v>
      </c>
    </row>
    <row r="935" spans="1:9" ht="12.75">
      <c r="A935" s="9">
        <v>914</v>
      </c>
      <c r="B935" s="41">
        <f ca="1" t="shared" si="115"/>
        <v>0.585588234954459</v>
      </c>
      <c r="C935" s="14">
        <f t="shared" si="119"/>
        <v>1.7837946904002877</v>
      </c>
      <c r="D935" s="14">
        <f t="shared" si="116"/>
        <v>2990.872861569975</v>
      </c>
      <c r="E935" s="41">
        <f ca="1" t="shared" si="112"/>
        <v>0.5707283320832053</v>
      </c>
      <c r="F935" s="14">
        <f t="shared" si="117"/>
        <v>1.121683916458892</v>
      </c>
      <c r="G935" s="14">
        <f t="shared" si="118"/>
        <v>3005.2447583972903</v>
      </c>
      <c r="H935" s="14">
        <f t="shared" si="113"/>
        <v>14.37189682731514</v>
      </c>
      <c r="I935" s="15">
        <f t="shared" si="114"/>
        <v>13.250212910856249</v>
      </c>
    </row>
    <row r="936" spans="1:9" ht="12.75">
      <c r="A936" s="9">
        <v>915</v>
      </c>
      <c r="B936" s="41">
        <f ca="1" t="shared" si="115"/>
        <v>0.5391889075689802</v>
      </c>
      <c r="C936" s="14">
        <f t="shared" si="119"/>
        <v>2.05896430537211</v>
      </c>
      <c r="D936" s="14">
        <f t="shared" si="116"/>
        <v>2992.9318258753474</v>
      </c>
      <c r="E936" s="41">
        <f ca="1" t="shared" si="112"/>
        <v>0.997185561687413</v>
      </c>
      <c r="F936" s="14">
        <f t="shared" si="117"/>
        <v>0.005636812581860569</v>
      </c>
      <c r="G936" s="14">
        <f t="shared" si="118"/>
        <v>3005.2503952098723</v>
      </c>
      <c r="H936" s="14">
        <f t="shared" si="113"/>
        <v>12.31856933452491</v>
      </c>
      <c r="I936" s="15">
        <f t="shared" si="114"/>
        <v>12.312932521943049</v>
      </c>
    </row>
    <row r="937" spans="1:9" ht="12.75">
      <c r="A937" s="9">
        <v>916</v>
      </c>
      <c r="B937" s="41">
        <f ca="1" t="shared" si="115"/>
        <v>0.8796790410251063</v>
      </c>
      <c r="C937" s="14">
        <f t="shared" si="119"/>
        <v>0.4273272138215417</v>
      </c>
      <c r="D937" s="14">
        <f t="shared" si="116"/>
        <v>2993.359153089169</v>
      </c>
      <c r="E937" s="41">
        <f ca="1" t="shared" si="112"/>
        <v>0.6916592870951723</v>
      </c>
      <c r="F937" s="14">
        <f t="shared" si="117"/>
        <v>0.7373236086047137</v>
      </c>
      <c r="G937" s="14">
        <f t="shared" si="118"/>
        <v>3005.987718818477</v>
      </c>
      <c r="H937" s="14">
        <f t="shared" si="113"/>
        <v>12.628565729307866</v>
      </c>
      <c r="I937" s="15">
        <f t="shared" si="114"/>
        <v>11.891242120703152</v>
      </c>
    </row>
    <row r="938" spans="1:9" ht="12.75">
      <c r="A938" s="9">
        <v>917</v>
      </c>
      <c r="B938" s="41">
        <f ca="1" t="shared" si="115"/>
        <v>0.5137631964200209</v>
      </c>
      <c r="C938" s="14">
        <f t="shared" si="119"/>
        <v>2.2199760901308547</v>
      </c>
      <c r="D938" s="14">
        <f t="shared" si="116"/>
        <v>2995.5791291793</v>
      </c>
      <c r="E938" s="41">
        <f ca="1" t="shared" si="112"/>
        <v>0.11246108668028665</v>
      </c>
      <c r="F938" s="14">
        <f t="shared" si="117"/>
        <v>4.370296026697545</v>
      </c>
      <c r="G938" s="14">
        <f t="shared" si="118"/>
        <v>3010.3580148451742</v>
      </c>
      <c r="H938" s="14">
        <f t="shared" si="113"/>
        <v>14.77888566587444</v>
      </c>
      <c r="I938" s="15">
        <f t="shared" si="114"/>
        <v>10.408589639176896</v>
      </c>
    </row>
    <row r="939" spans="1:9" ht="12.75">
      <c r="A939" s="9">
        <v>918</v>
      </c>
      <c r="B939" s="41">
        <f ca="1" t="shared" si="115"/>
        <v>0.24857982244134202</v>
      </c>
      <c r="C939" s="14">
        <f t="shared" si="119"/>
        <v>4.639970893189454</v>
      </c>
      <c r="D939" s="14">
        <f t="shared" si="116"/>
        <v>3000.2191000724893</v>
      </c>
      <c r="E939" s="41">
        <f ca="1" t="shared" si="112"/>
        <v>0.7753692224912616</v>
      </c>
      <c r="F939" s="14">
        <f t="shared" si="117"/>
        <v>0.5088318939223204</v>
      </c>
      <c r="G939" s="14">
        <f t="shared" si="118"/>
        <v>3010.8668467390967</v>
      </c>
      <c r="H939" s="14">
        <f t="shared" si="113"/>
        <v>10.647746666607418</v>
      </c>
      <c r="I939" s="15">
        <f t="shared" si="114"/>
        <v>10.138914772685098</v>
      </c>
    </row>
    <row r="940" spans="1:9" ht="12.75">
      <c r="A940" s="9">
        <v>919</v>
      </c>
      <c r="B940" s="41">
        <f ca="1" t="shared" si="115"/>
        <v>0.5037203189922046</v>
      </c>
      <c r="C940" s="14">
        <f t="shared" si="119"/>
        <v>2.2857802919061094</v>
      </c>
      <c r="D940" s="14">
        <f t="shared" si="116"/>
        <v>3002.5048803643954</v>
      </c>
      <c r="E940" s="41">
        <f ca="1" t="shared" si="112"/>
        <v>0.017876391632470345</v>
      </c>
      <c r="F940" s="14">
        <f t="shared" si="117"/>
        <v>8.048548679735445</v>
      </c>
      <c r="G940" s="14">
        <f t="shared" si="118"/>
        <v>3018.9153954188323</v>
      </c>
      <c r="H940" s="14">
        <f t="shared" si="113"/>
        <v>16.410515054436928</v>
      </c>
      <c r="I940" s="15">
        <f t="shared" si="114"/>
        <v>8.361966374701483</v>
      </c>
    </row>
    <row r="941" spans="1:9" ht="12.75">
      <c r="A941" s="9">
        <v>920</v>
      </c>
      <c r="B941" s="41">
        <f ca="1" t="shared" si="115"/>
        <v>0.9853673142571013</v>
      </c>
      <c r="C941" s="14">
        <f t="shared" si="119"/>
        <v>0.04913599815893123</v>
      </c>
      <c r="D941" s="14">
        <f t="shared" si="116"/>
        <v>3002.554016362554</v>
      </c>
      <c r="E941" s="41">
        <f ca="1" t="shared" si="112"/>
        <v>0.07940194984132293</v>
      </c>
      <c r="F941" s="14">
        <f t="shared" si="117"/>
        <v>5.066464707670134</v>
      </c>
      <c r="G941" s="14">
        <f t="shared" si="118"/>
        <v>3023.9818601265024</v>
      </c>
      <c r="H941" s="14">
        <f t="shared" si="113"/>
        <v>21.427843763948204</v>
      </c>
      <c r="I941" s="15">
        <f t="shared" si="114"/>
        <v>16.361379056278068</v>
      </c>
    </row>
    <row r="942" spans="1:9" ht="12.75">
      <c r="A942" s="9">
        <v>921</v>
      </c>
      <c r="B942" s="41">
        <f ca="1" t="shared" si="115"/>
        <v>0.9237118460761895</v>
      </c>
      <c r="C942" s="14">
        <f t="shared" si="119"/>
        <v>0.2645170362440059</v>
      </c>
      <c r="D942" s="14">
        <f t="shared" si="116"/>
        <v>3002.818533398798</v>
      </c>
      <c r="E942" s="41">
        <f ca="1" t="shared" si="112"/>
        <v>0.021165673042443878</v>
      </c>
      <c r="F942" s="14">
        <f t="shared" si="117"/>
        <v>7.7107492114602385</v>
      </c>
      <c r="G942" s="14">
        <f t="shared" si="118"/>
        <v>3031.6926093379625</v>
      </c>
      <c r="H942" s="14">
        <f t="shared" si="113"/>
        <v>28.874075939164413</v>
      </c>
      <c r="I942" s="15">
        <f t="shared" si="114"/>
        <v>21.163326727704174</v>
      </c>
    </row>
    <row r="943" spans="1:9" ht="12.75">
      <c r="A943" s="9">
        <v>922</v>
      </c>
      <c r="B943" s="41">
        <f ca="1" t="shared" si="115"/>
        <v>0.8072204851691351</v>
      </c>
      <c r="C943" s="14">
        <f t="shared" si="119"/>
        <v>0.7138614406862214</v>
      </c>
      <c r="D943" s="14">
        <f t="shared" si="116"/>
        <v>3003.5323948394844</v>
      </c>
      <c r="E943" s="41">
        <f ca="1" t="shared" si="112"/>
        <v>0.30616127061124554</v>
      </c>
      <c r="F943" s="14">
        <f t="shared" si="117"/>
        <v>2.367286575437971</v>
      </c>
      <c r="G943" s="14">
        <f t="shared" si="118"/>
        <v>3034.0598959134004</v>
      </c>
      <c r="H943" s="14">
        <f t="shared" si="113"/>
        <v>30.527501073916028</v>
      </c>
      <c r="I943" s="15">
        <f t="shared" si="114"/>
        <v>28.160214498478055</v>
      </c>
    </row>
    <row r="944" spans="1:9" ht="12.75">
      <c r="A944" s="9">
        <v>923</v>
      </c>
      <c r="B944" s="41">
        <f ca="1" t="shared" si="115"/>
        <v>0.8021174924636156</v>
      </c>
      <c r="C944" s="14">
        <f t="shared" si="119"/>
        <v>0.7350006083813669</v>
      </c>
      <c r="D944" s="14">
        <f t="shared" si="116"/>
        <v>3004.2673954478655</v>
      </c>
      <c r="E944" s="41">
        <f ca="1" t="shared" si="112"/>
        <v>0.4134095137226974</v>
      </c>
      <c r="F944" s="14">
        <f t="shared" si="117"/>
        <v>1.766633237280125</v>
      </c>
      <c r="G944" s="14">
        <f t="shared" si="118"/>
        <v>3035.8265291506805</v>
      </c>
      <c r="H944" s="14">
        <f t="shared" si="113"/>
        <v>31.55913370281496</v>
      </c>
      <c r="I944" s="15">
        <f t="shared" si="114"/>
        <v>29.792500465534836</v>
      </c>
    </row>
    <row r="945" spans="1:9" ht="12.75">
      <c r="A945" s="9">
        <v>924</v>
      </c>
      <c r="B945" s="41">
        <f ca="1" t="shared" si="115"/>
        <v>0.6649618970056475</v>
      </c>
      <c r="C945" s="14">
        <f t="shared" si="119"/>
        <v>1.360085125679098</v>
      </c>
      <c r="D945" s="14">
        <f t="shared" si="116"/>
        <v>3005.6274805735447</v>
      </c>
      <c r="E945" s="41">
        <f ca="1" t="shared" si="112"/>
        <v>0.20926607092085558</v>
      </c>
      <c r="F945" s="14">
        <f t="shared" si="117"/>
        <v>3.128297540145116</v>
      </c>
      <c r="G945" s="14">
        <f t="shared" si="118"/>
        <v>3038.9548266908255</v>
      </c>
      <c r="H945" s="14">
        <f t="shared" si="113"/>
        <v>33.32734611728074</v>
      </c>
      <c r="I945" s="15">
        <f t="shared" si="114"/>
        <v>30.199048577135624</v>
      </c>
    </row>
    <row r="946" spans="1:9" ht="12.75">
      <c r="A946" s="9">
        <v>925</v>
      </c>
      <c r="B946" s="41">
        <f ca="1" t="shared" si="115"/>
        <v>0.6058908089702684</v>
      </c>
      <c r="C946" s="14">
        <f t="shared" si="119"/>
        <v>1.6701849745504924</v>
      </c>
      <c r="D946" s="14">
        <f t="shared" si="116"/>
        <v>3007.297665548095</v>
      </c>
      <c r="E946" s="41">
        <f ca="1" t="shared" si="112"/>
        <v>0.13074004063444872</v>
      </c>
      <c r="F946" s="14">
        <f t="shared" si="117"/>
        <v>4.069088699988217</v>
      </c>
      <c r="G946" s="14">
        <f t="shared" si="118"/>
        <v>3043.0239153908137</v>
      </c>
      <c r="H946" s="14">
        <f t="shared" si="113"/>
        <v>35.72624984271852</v>
      </c>
      <c r="I946" s="15">
        <f t="shared" si="114"/>
        <v>31.6571611427303</v>
      </c>
    </row>
    <row r="947" spans="1:9" ht="12.75">
      <c r="A947" s="9">
        <v>926</v>
      </c>
      <c r="B947" s="41">
        <f ca="1" t="shared" si="115"/>
        <v>0.21906064187037677</v>
      </c>
      <c r="C947" s="14">
        <f t="shared" si="119"/>
        <v>5.061355613262125</v>
      </c>
      <c r="D947" s="14">
        <f t="shared" si="116"/>
        <v>3012.3590211613573</v>
      </c>
      <c r="E947" s="41">
        <f ca="1" t="shared" si="112"/>
        <v>0.006406619798455804</v>
      </c>
      <c r="F947" s="14">
        <f t="shared" si="117"/>
        <v>10.10084695934491</v>
      </c>
      <c r="G947" s="14">
        <f t="shared" si="118"/>
        <v>3053.1247623501586</v>
      </c>
      <c r="H947" s="14">
        <f t="shared" si="113"/>
        <v>40.76574118880126</v>
      </c>
      <c r="I947" s="15">
        <f t="shared" si="114"/>
        <v>30.664894229456348</v>
      </c>
    </row>
    <row r="948" spans="1:9" ht="12.75">
      <c r="A948" s="9">
        <v>927</v>
      </c>
      <c r="B948" s="41">
        <f ca="1" t="shared" si="115"/>
        <v>0.08247711369940641</v>
      </c>
      <c r="C948" s="14">
        <f t="shared" si="119"/>
        <v>8.31744811276952</v>
      </c>
      <c r="D948" s="14">
        <f t="shared" si="116"/>
        <v>3020.6764692741267</v>
      </c>
      <c r="E948" s="41">
        <f ca="1" t="shared" si="112"/>
        <v>0.11544599120454113</v>
      </c>
      <c r="F948" s="14">
        <f t="shared" si="117"/>
        <v>4.317904934003969</v>
      </c>
      <c r="G948" s="14">
        <f t="shared" si="118"/>
        <v>3057.4426672841623</v>
      </c>
      <c r="H948" s="14">
        <f t="shared" si="113"/>
        <v>36.76619801003562</v>
      </c>
      <c r="I948" s="15">
        <f t="shared" si="114"/>
        <v>32.44829307603165</v>
      </c>
    </row>
    <row r="949" spans="1:9" ht="12.75">
      <c r="A949" s="9">
        <v>928</v>
      </c>
      <c r="B949" s="41">
        <f ca="1" t="shared" si="115"/>
        <v>0.0130201761647184</v>
      </c>
      <c r="C949" s="14">
        <f t="shared" si="119"/>
        <v>14.47085037325645</v>
      </c>
      <c r="D949" s="14">
        <f t="shared" si="116"/>
        <v>3035.147319647383</v>
      </c>
      <c r="E949" s="41">
        <f ca="1" t="shared" si="112"/>
        <v>0.28967560523278735</v>
      </c>
      <c r="F949" s="14">
        <f t="shared" si="117"/>
        <v>2.477987169500136</v>
      </c>
      <c r="G949" s="14">
        <f t="shared" si="118"/>
        <v>3059.9206544536623</v>
      </c>
      <c r="H949" s="14">
        <f t="shared" si="113"/>
        <v>24.77333480627931</v>
      </c>
      <c r="I949" s="15">
        <f t="shared" si="114"/>
        <v>22.295347636779173</v>
      </c>
    </row>
    <row r="950" spans="1:9" ht="12.75">
      <c r="A950" s="9">
        <v>929</v>
      </c>
      <c r="B950" s="41">
        <f ca="1" t="shared" si="115"/>
        <v>0.9382752971363573</v>
      </c>
      <c r="C950" s="14">
        <f t="shared" si="119"/>
        <v>0.2123729309599858</v>
      </c>
      <c r="D950" s="14">
        <f t="shared" si="116"/>
        <v>3035.359692578343</v>
      </c>
      <c r="E950" s="41">
        <f ca="1" t="shared" si="112"/>
        <v>0.9989897514107762</v>
      </c>
      <c r="F950" s="14">
        <f t="shared" si="117"/>
        <v>0.0020215184685555498</v>
      </c>
      <c r="G950" s="14">
        <f t="shared" si="118"/>
        <v>3059.922675972131</v>
      </c>
      <c r="H950" s="14">
        <f t="shared" si="113"/>
        <v>24.562983393787817</v>
      </c>
      <c r="I950" s="15">
        <f t="shared" si="114"/>
        <v>24.56096187531926</v>
      </c>
    </row>
    <row r="951" spans="1:9" ht="12.75">
      <c r="A951" s="9">
        <v>930</v>
      </c>
      <c r="B951" s="41">
        <f ca="1" t="shared" si="115"/>
        <v>0.5659023468381159</v>
      </c>
      <c r="C951" s="14">
        <f t="shared" si="119"/>
        <v>1.8977791591748716</v>
      </c>
      <c r="D951" s="14">
        <f t="shared" si="116"/>
        <v>3037.257471737518</v>
      </c>
      <c r="E951" s="41">
        <f ca="1" t="shared" si="112"/>
        <v>0.980122967391448</v>
      </c>
      <c r="F951" s="14">
        <f t="shared" si="117"/>
        <v>0.040154476518084</v>
      </c>
      <c r="G951" s="14">
        <f t="shared" si="118"/>
        <v>3059.962830448649</v>
      </c>
      <c r="H951" s="14">
        <f t="shared" si="113"/>
        <v>22.70535871113134</v>
      </c>
      <c r="I951" s="15">
        <f t="shared" si="114"/>
        <v>22.665204234613256</v>
      </c>
    </row>
    <row r="952" spans="1:9" ht="12.75">
      <c r="A952" s="9">
        <v>931</v>
      </c>
      <c r="B952" s="41">
        <f ca="1" t="shared" si="115"/>
        <v>0.9038137231795986</v>
      </c>
      <c r="C952" s="14">
        <f t="shared" si="119"/>
        <v>0.3371066608418773</v>
      </c>
      <c r="D952" s="14">
        <f t="shared" si="116"/>
        <v>3037.5945783983598</v>
      </c>
      <c r="E952" s="41">
        <f ca="1" t="shared" si="112"/>
        <v>0.45766915751628057</v>
      </c>
      <c r="F952" s="14">
        <f t="shared" si="117"/>
        <v>1.563217438799501</v>
      </c>
      <c r="G952" s="14">
        <f t="shared" si="118"/>
        <v>3061.526047887449</v>
      </c>
      <c r="H952" s="14">
        <f t="shared" si="113"/>
        <v>23.931469489089068</v>
      </c>
      <c r="I952" s="15">
        <f t="shared" si="114"/>
        <v>22.368252050289566</v>
      </c>
    </row>
    <row r="953" spans="1:9" ht="12.75">
      <c r="A953" s="9">
        <v>932</v>
      </c>
      <c r="B953" s="41">
        <f ca="1" t="shared" si="115"/>
        <v>0.06564428130772626</v>
      </c>
      <c r="C953" s="14">
        <f t="shared" si="119"/>
        <v>9.078349302735752</v>
      </c>
      <c r="D953" s="14">
        <f t="shared" si="116"/>
        <v>3046.6729277010954</v>
      </c>
      <c r="E953" s="41">
        <f ca="1" t="shared" si="112"/>
        <v>0.21212161105361127</v>
      </c>
      <c r="F953" s="14">
        <f t="shared" si="117"/>
        <v>3.1011910634632502</v>
      </c>
      <c r="G953" s="14">
        <f t="shared" si="118"/>
        <v>3064.627238950912</v>
      </c>
      <c r="H953" s="14">
        <f t="shared" si="113"/>
        <v>17.954311249816783</v>
      </c>
      <c r="I953" s="15">
        <f t="shared" si="114"/>
        <v>14.853120186353532</v>
      </c>
    </row>
    <row r="954" spans="1:9" ht="12.75">
      <c r="A954" s="9">
        <v>933</v>
      </c>
      <c r="B954" s="41">
        <f ca="1" t="shared" si="115"/>
        <v>0.9755477362062221</v>
      </c>
      <c r="C954" s="14">
        <f t="shared" si="119"/>
        <v>0.08252061666558864</v>
      </c>
      <c r="D954" s="14">
        <f t="shared" si="116"/>
        <v>3046.755448317761</v>
      </c>
      <c r="E954" s="41">
        <f ca="1" t="shared" si="112"/>
        <v>0.24691994650351834</v>
      </c>
      <c r="F954" s="14">
        <f t="shared" si="117"/>
        <v>2.797382196223166</v>
      </c>
      <c r="G954" s="14">
        <f t="shared" si="118"/>
        <v>3067.4246211471354</v>
      </c>
      <c r="H954" s="14">
        <f t="shared" si="113"/>
        <v>20.669172829374475</v>
      </c>
      <c r="I954" s="15">
        <f t="shared" si="114"/>
        <v>17.87179063315131</v>
      </c>
    </row>
    <row r="955" spans="1:9" ht="12.75">
      <c r="A955" s="9">
        <v>934</v>
      </c>
      <c r="B955" s="41">
        <f ca="1" t="shared" si="115"/>
        <v>0.3832363527885354</v>
      </c>
      <c r="C955" s="14">
        <f t="shared" si="119"/>
        <v>3.1970112367552304</v>
      </c>
      <c r="D955" s="14">
        <f t="shared" si="116"/>
        <v>3049.9524595545163</v>
      </c>
      <c r="E955" s="41">
        <f ca="1" t="shared" si="112"/>
        <v>0.921803848177019</v>
      </c>
      <c r="F955" s="14">
        <f t="shared" si="117"/>
        <v>0.1628456481421924</v>
      </c>
      <c r="G955" s="14">
        <f t="shared" si="118"/>
        <v>3067.5874667952776</v>
      </c>
      <c r="H955" s="14">
        <f t="shared" si="113"/>
        <v>17.635007240761297</v>
      </c>
      <c r="I955" s="15">
        <f t="shared" si="114"/>
        <v>17.472161592619106</v>
      </c>
    </row>
    <row r="956" spans="1:9" ht="12.75">
      <c r="A956" s="9">
        <v>935</v>
      </c>
      <c r="B956" s="41">
        <f ca="1" t="shared" si="115"/>
        <v>0.4633104479536492</v>
      </c>
      <c r="C956" s="14">
        <f t="shared" si="119"/>
        <v>2.564526452170574</v>
      </c>
      <c r="D956" s="14">
        <f t="shared" si="116"/>
        <v>3052.5169860066867</v>
      </c>
      <c r="E956" s="41">
        <f ca="1" t="shared" si="112"/>
        <v>0.6484788185366233</v>
      </c>
      <c r="F956" s="14">
        <f t="shared" si="117"/>
        <v>0.8662518760003943</v>
      </c>
      <c r="G956" s="14">
        <f t="shared" si="118"/>
        <v>3068.453718671278</v>
      </c>
      <c r="H956" s="14">
        <f t="shared" si="113"/>
        <v>15.93673266459109</v>
      </c>
      <c r="I956" s="15">
        <f t="shared" si="114"/>
        <v>15.070480788590697</v>
      </c>
    </row>
    <row r="957" spans="1:9" ht="12.75">
      <c r="A957" s="9">
        <v>936</v>
      </c>
      <c r="B957" s="41">
        <f ca="1" t="shared" si="115"/>
        <v>0.89901761362875</v>
      </c>
      <c r="C957" s="14">
        <f t="shared" si="119"/>
        <v>0.35484217411475555</v>
      </c>
      <c r="D957" s="14">
        <f t="shared" si="116"/>
        <v>3052.8718281808015</v>
      </c>
      <c r="E957" s="41">
        <f ca="1" t="shared" si="112"/>
        <v>0.6379632574909415</v>
      </c>
      <c r="F957" s="14">
        <f t="shared" si="117"/>
        <v>0.8989491748706261</v>
      </c>
      <c r="G957" s="14">
        <f t="shared" si="118"/>
        <v>3069.3526678461485</v>
      </c>
      <c r="H957" s="14">
        <f t="shared" si="113"/>
        <v>16.480839665347048</v>
      </c>
      <c r="I957" s="15">
        <f t="shared" si="114"/>
        <v>15.581890490476422</v>
      </c>
    </row>
    <row r="958" spans="1:9" ht="12.75">
      <c r="A958" s="9">
        <v>937</v>
      </c>
      <c r="B958" s="41">
        <f ca="1" t="shared" si="115"/>
        <v>0.25961589355601555</v>
      </c>
      <c r="C958" s="14">
        <f t="shared" si="119"/>
        <v>4.495173575916844</v>
      </c>
      <c r="D958" s="14">
        <f t="shared" si="116"/>
        <v>3057.3670017567183</v>
      </c>
      <c r="E958" s="41">
        <f ca="1" t="shared" si="112"/>
        <v>0.5943821032743601</v>
      </c>
      <c r="F958" s="14">
        <f t="shared" si="117"/>
        <v>1.0404657898485299</v>
      </c>
      <c r="G958" s="14">
        <f t="shared" si="118"/>
        <v>3070.393133635997</v>
      </c>
      <c r="H958" s="14">
        <f t="shared" si="113"/>
        <v>13.026131879278637</v>
      </c>
      <c r="I958" s="15">
        <f t="shared" si="114"/>
        <v>11.985666089430108</v>
      </c>
    </row>
    <row r="959" spans="1:9" ht="12.75">
      <c r="A959" s="9">
        <v>938</v>
      </c>
      <c r="B959" s="41">
        <f ca="1" t="shared" si="115"/>
        <v>0.7665256378060845</v>
      </c>
      <c r="C959" s="14">
        <f t="shared" si="119"/>
        <v>0.8862904444724148</v>
      </c>
      <c r="D959" s="14">
        <f t="shared" si="116"/>
        <v>3058.2532922011906</v>
      </c>
      <c r="E959" s="41">
        <f ca="1" t="shared" si="112"/>
        <v>0.9529969509320104</v>
      </c>
      <c r="F959" s="14">
        <f t="shared" si="117"/>
        <v>0.09628714954961017</v>
      </c>
      <c r="G959" s="14">
        <f t="shared" si="118"/>
        <v>3070.4894207855464</v>
      </c>
      <c r="H959" s="14">
        <f t="shared" si="113"/>
        <v>12.23612858435581</v>
      </c>
      <c r="I959" s="15">
        <f t="shared" si="114"/>
        <v>12.1398414348062</v>
      </c>
    </row>
    <row r="960" spans="1:9" ht="12.75">
      <c r="A960" s="9">
        <v>939</v>
      </c>
      <c r="B960" s="41">
        <f ca="1" t="shared" si="115"/>
        <v>0.35134458798877977</v>
      </c>
      <c r="C960" s="14">
        <f t="shared" si="119"/>
        <v>3.486626016461197</v>
      </c>
      <c r="D960" s="14">
        <f t="shared" si="116"/>
        <v>3061.739918217652</v>
      </c>
      <c r="E960" s="41">
        <f ca="1" t="shared" si="112"/>
        <v>0.2684799582477275</v>
      </c>
      <c r="F960" s="14">
        <f t="shared" si="117"/>
        <v>2.629958022433675</v>
      </c>
      <c r="G960" s="14">
        <f t="shared" si="118"/>
        <v>3073.11937880798</v>
      </c>
      <c r="H960" s="14">
        <f t="shared" si="113"/>
        <v>11.379460590328108</v>
      </c>
      <c r="I960" s="15">
        <f t="shared" si="114"/>
        <v>8.749502567894433</v>
      </c>
    </row>
    <row r="961" spans="1:9" ht="12.75">
      <c r="A961" s="9">
        <v>940</v>
      </c>
      <c r="B961" s="41">
        <f ca="1" t="shared" si="115"/>
        <v>0.3740087585366041</v>
      </c>
      <c r="C961" s="14">
        <f t="shared" si="119"/>
        <v>3.2782535443158176</v>
      </c>
      <c r="D961" s="14">
        <f t="shared" si="116"/>
        <v>3065.0181717619676</v>
      </c>
      <c r="E961" s="41">
        <f ca="1" t="shared" si="112"/>
        <v>0.714698824249898</v>
      </c>
      <c r="F961" s="14">
        <f t="shared" si="117"/>
        <v>0.6717880997070885</v>
      </c>
      <c r="G961" s="14">
        <f t="shared" si="118"/>
        <v>3073.791166907687</v>
      </c>
      <c r="H961" s="14">
        <f t="shared" si="113"/>
        <v>8.772995145719506</v>
      </c>
      <c r="I961" s="15">
        <f t="shared" si="114"/>
        <v>8.101207046012417</v>
      </c>
    </row>
    <row r="962" spans="1:9" ht="12.75">
      <c r="A962" s="9">
        <v>941</v>
      </c>
      <c r="B962" s="41">
        <f ca="1" t="shared" si="115"/>
        <v>0.7110439549698133</v>
      </c>
      <c r="C962" s="14">
        <f t="shared" si="119"/>
        <v>1.1367367658462417</v>
      </c>
      <c r="D962" s="14">
        <f t="shared" si="116"/>
        <v>3066.154908527814</v>
      </c>
      <c r="E962" s="41">
        <f ca="1" t="shared" si="112"/>
        <v>0.7700339447942419</v>
      </c>
      <c r="F962" s="14">
        <f t="shared" si="117"/>
        <v>0.5226413619154378</v>
      </c>
      <c r="G962" s="14">
        <f t="shared" si="118"/>
        <v>3074.3138082696023</v>
      </c>
      <c r="H962" s="14">
        <f t="shared" si="113"/>
        <v>8.158899741788446</v>
      </c>
      <c r="I962" s="15">
        <f t="shared" si="114"/>
        <v>7.6362583798730075</v>
      </c>
    </row>
    <row r="963" spans="1:9" ht="12.75">
      <c r="A963" s="9">
        <v>942</v>
      </c>
      <c r="B963" s="41">
        <f ca="1" t="shared" si="115"/>
        <v>0.4016393154419071</v>
      </c>
      <c r="C963" s="14">
        <f t="shared" si="119"/>
        <v>3.0406693945983894</v>
      </c>
      <c r="D963" s="14">
        <f t="shared" si="116"/>
        <v>3069.195577922412</v>
      </c>
      <c r="E963" s="41">
        <f ca="1" t="shared" si="112"/>
        <v>0.29656437297065413</v>
      </c>
      <c r="F963" s="14">
        <f t="shared" si="117"/>
        <v>2.4309819491920983</v>
      </c>
      <c r="G963" s="14">
        <f t="shared" si="118"/>
        <v>3076.7447902187946</v>
      </c>
      <c r="H963" s="14">
        <f t="shared" si="113"/>
        <v>7.549212296382393</v>
      </c>
      <c r="I963" s="15">
        <f t="shared" si="114"/>
        <v>5.118230347190295</v>
      </c>
    </row>
    <row r="964" spans="1:9" ht="12.75">
      <c r="A964" s="9">
        <v>943</v>
      </c>
      <c r="B964" s="41">
        <f ca="1" t="shared" si="115"/>
        <v>0.4884625101634703</v>
      </c>
      <c r="C964" s="14">
        <f t="shared" si="119"/>
        <v>2.388308517492912</v>
      </c>
      <c r="D964" s="14">
        <f t="shared" si="116"/>
        <v>3071.583886439905</v>
      </c>
      <c r="E964" s="41">
        <f ca="1" t="shared" si="112"/>
        <v>0.1031549982051696</v>
      </c>
      <c r="F964" s="14">
        <f t="shared" si="117"/>
        <v>4.543045169883165</v>
      </c>
      <c r="G964" s="14">
        <f t="shared" si="118"/>
        <v>3081.2878353886776</v>
      </c>
      <c r="H964" s="14">
        <f t="shared" si="113"/>
        <v>9.70394894877245</v>
      </c>
      <c r="I964" s="15">
        <f t="shared" si="114"/>
        <v>5.160903778889285</v>
      </c>
    </row>
    <row r="965" spans="1:9" ht="12.75">
      <c r="A965" s="9">
        <v>944</v>
      </c>
      <c r="B965" s="41">
        <f ca="1" t="shared" si="115"/>
        <v>0.38165941711741813</v>
      </c>
      <c r="C965" s="14">
        <f t="shared" si="119"/>
        <v>3.2107554876482776</v>
      </c>
      <c r="D965" s="14">
        <f t="shared" si="116"/>
        <v>3074.7946419275536</v>
      </c>
      <c r="E965" s="41">
        <f ca="1" t="shared" si="112"/>
        <v>0.11800140800307557</v>
      </c>
      <c r="F965" s="14">
        <f t="shared" si="117"/>
        <v>4.274117444716413</v>
      </c>
      <c r="G965" s="14">
        <f t="shared" si="118"/>
        <v>3085.561952833394</v>
      </c>
      <c r="H965" s="14">
        <f t="shared" si="113"/>
        <v>10.767310905840532</v>
      </c>
      <c r="I965" s="15">
        <f t="shared" si="114"/>
        <v>6.493193461124118</v>
      </c>
    </row>
    <row r="966" spans="1:9" ht="12.75">
      <c r="A966" s="9">
        <v>945</v>
      </c>
      <c r="B966" s="41">
        <f ca="1" t="shared" si="115"/>
        <v>0.1943967347945339</v>
      </c>
      <c r="C966" s="14">
        <f t="shared" si="119"/>
        <v>5.459513944737575</v>
      </c>
      <c r="D966" s="14">
        <f t="shared" si="116"/>
        <v>3080.254155872291</v>
      </c>
      <c r="E966" s="41">
        <f ca="1" t="shared" si="112"/>
        <v>0.31726979680358447</v>
      </c>
      <c r="F966" s="14">
        <f t="shared" si="117"/>
        <v>2.296005546124769</v>
      </c>
      <c r="G966" s="14">
        <f t="shared" si="118"/>
        <v>3087.857958379519</v>
      </c>
      <c r="H966" s="14">
        <f t="shared" si="113"/>
        <v>7.603802507228011</v>
      </c>
      <c r="I966" s="15">
        <f t="shared" si="114"/>
        <v>5.307796961103241</v>
      </c>
    </row>
    <row r="967" spans="1:9" ht="12.75">
      <c r="A967" s="9">
        <v>946</v>
      </c>
      <c r="B967" s="41">
        <f ca="1" t="shared" si="115"/>
        <v>0.5664375389201501</v>
      </c>
      <c r="C967" s="14">
        <f t="shared" si="119"/>
        <v>1.8946282081891128</v>
      </c>
      <c r="D967" s="14">
        <f t="shared" si="116"/>
        <v>3082.1487840804803</v>
      </c>
      <c r="E967" s="41">
        <f ca="1" t="shared" si="112"/>
        <v>0.8337344407694536</v>
      </c>
      <c r="F967" s="14">
        <f t="shared" si="117"/>
        <v>0.36368068734443787</v>
      </c>
      <c r="G967" s="14">
        <f t="shared" si="118"/>
        <v>3088.2216390668636</v>
      </c>
      <c r="H967" s="14">
        <f t="shared" si="113"/>
        <v>6.0728549863833905</v>
      </c>
      <c r="I967" s="15">
        <f t="shared" si="114"/>
        <v>5.709174299038953</v>
      </c>
    </row>
    <row r="968" spans="1:9" ht="12.75">
      <c r="A968" s="9">
        <v>947</v>
      </c>
      <c r="B968" s="41">
        <f ca="1" t="shared" si="115"/>
        <v>0.3373745148700662</v>
      </c>
      <c r="C968" s="14">
        <f t="shared" si="119"/>
        <v>3.6218721519986805</v>
      </c>
      <c r="D968" s="14">
        <f t="shared" si="116"/>
        <v>3085.770656232479</v>
      </c>
      <c r="E968" s="41">
        <f ca="1" t="shared" si="112"/>
        <v>0.8318523986804571</v>
      </c>
      <c r="F968" s="14">
        <f t="shared" si="117"/>
        <v>0.3682005186625528</v>
      </c>
      <c r="G968" s="14">
        <f t="shared" si="118"/>
        <v>3088.589839585526</v>
      </c>
      <c r="H968" s="14">
        <f t="shared" si="113"/>
        <v>2.819183353047265</v>
      </c>
      <c r="I968" s="15">
        <f t="shared" si="114"/>
        <v>2.450982834384712</v>
      </c>
    </row>
    <row r="969" spans="1:9" ht="12.75">
      <c r="A969" s="9">
        <v>948</v>
      </c>
      <c r="B969" s="41">
        <f ca="1" t="shared" si="115"/>
        <v>0.5080059105503381</v>
      </c>
      <c r="C969" s="14">
        <f t="shared" si="119"/>
        <v>2.257540655099101</v>
      </c>
      <c r="D969" s="14">
        <f t="shared" si="116"/>
        <v>3088.028196887578</v>
      </c>
      <c r="E969" s="41">
        <f ca="1" t="shared" si="112"/>
        <v>0.7829773470521006</v>
      </c>
      <c r="F969" s="14">
        <f t="shared" si="117"/>
        <v>0.4893030287555709</v>
      </c>
      <c r="G969" s="14">
        <f t="shared" si="118"/>
        <v>3089.079142614282</v>
      </c>
      <c r="H969" s="14">
        <f t="shared" si="113"/>
        <v>1.050945726703958</v>
      </c>
      <c r="I969" s="15">
        <f t="shared" si="114"/>
        <v>0.5616426979483871</v>
      </c>
    </row>
    <row r="970" spans="1:9" ht="12.75">
      <c r="A970" s="9">
        <v>949</v>
      </c>
      <c r="B970" s="41">
        <f ca="1" t="shared" si="115"/>
        <v>0.4607775866928572</v>
      </c>
      <c r="C970" s="14">
        <f t="shared" si="119"/>
        <v>2.5827993692429247</v>
      </c>
      <c r="D970" s="14">
        <f t="shared" si="116"/>
        <v>3090.6109962568207</v>
      </c>
      <c r="E970" s="41">
        <f ca="1" t="shared" si="112"/>
        <v>0.5968406119893139</v>
      </c>
      <c r="F970" s="14">
        <f t="shared" si="117"/>
        <v>1.032210365655808</v>
      </c>
      <c r="G970" s="14">
        <f t="shared" si="118"/>
        <v>3091.6432066224766</v>
      </c>
      <c r="H970" s="14">
        <f t="shared" si="113"/>
        <v>1.0322103656558284</v>
      </c>
      <c r="I970" s="15">
        <f t="shared" si="114"/>
        <v>2.042810365310288E-14</v>
      </c>
    </row>
    <row r="971" spans="1:9" ht="12.75">
      <c r="A971" s="9">
        <v>950</v>
      </c>
      <c r="B971" s="41">
        <f ca="1" t="shared" si="115"/>
        <v>0.4836828684030845</v>
      </c>
      <c r="C971" s="14">
        <f t="shared" si="119"/>
        <v>2.421086058650039</v>
      </c>
      <c r="D971" s="14">
        <f t="shared" si="116"/>
        <v>3093.0320823154707</v>
      </c>
      <c r="E971" s="41">
        <f ca="1" t="shared" si="112"/>
        <v>0.16804658523694016</v>
      </c>
      <c r="F971" s="14">
        <f t="shared" si="117"/>
        <v>3.567028089880946</v>
      </c>
      <c r="G971" s="14">
        <f t="shared" si="118"/>
        <v>3096.5991104053514</v>
      </c>
      <c r="H971" s="14">
        <f t="shared" si="113"/>
        <v>3.5670280898807505</v>
      </c>
      <c r="I971" s="15">
        <f t="shared" si="114"/>
        <v>-1.9539925233402755E-13</v>
      </c>
    </row>
    <row r="972" spans="1:9" ht="12.75">
      <c r="A972" s="9">
        <v>951</v>
      </c>
      <c r="B972" s="41">
        <f ca="1" t="shared" si="115"/>
        <v>0.6208402765368499</v>
      </c>
      <c r="C972" s="14">
        <f t="shared" si="119"/>
        <v>1.588938112585175</v>
      </c>
      <c r="D972" s="14">
        <f t="shared" si="116"/>
        <v>3094.621020428056</v>
      </c>
      <c r="E972" s="41">
        <f ca="1" t="shared" si="112"/>
        <v>0.7272127807336561</v>
      </c>
      <c r="F972" s="14">
        <f t="shared" si="117"/>
        <v>0.6370723220140146</v>
      </c>
      <c r="G972" s="14">
        <f t="shared" si="118"/>
        <v>3097.2361827273653</v>
      </c>
      <c r="H972" s="14">
        <f t="shared" si="113"/>
        <v>2.615162299309304</v>
      </c>
      <c r="I972" s="15">
        <f t="shared" si="114"/>
        <v>1.9780899772952896</v>
      </c>
    </row>
    <row r="973" spans="1:9" ht="12.75">
      <c r="A973" s="9">
        <v>952</v>
      </c>
      <c r="B973" s="41">
        <f ca="1" t="shared" si="115"/>
        <v>0.41598712078979094</v>
      </c>
      <c r="C973" s="14">
        <f t="shared" si="119"/>
        <v>2.923669929466863</v>
      </c>
      <c r="D973" s="14">
        <f t="shared" si="116"/>
        <v>3097.544690357523</v>
      </c>
      <c r="E973" s="41">
        <f ca="1" t="shared" si="112"/>
        <v>0.8921205463578794</v>
      </c>
      <c r="F973" s="14">
        <f t="shared" si="117"/>
        <v>0.22830802775224654</v>
      </c>
      <c r="G973" s="14">
        <f t="shared" si="118"/>
        <v>3097.772998385275</v>
      </c>
      <c r="H973" s="14">
        <f t="shared" si="113"/>
        <v>0.22830802775206394</v>
      </c>
      <c r="I973" s="15">
        <f t="shared" si="114"/>
        <v>-1.8260393197522262E-13</v>
      </c>
    </row>
    <row r="974" spans="1:9" ht="12.75">
      <c r="A974" s="9">
        <v>953</v>
      </c>
      <c r="B974" s="41">
        <f ca="1" t="shared" si="115"/>
        <v>0.8119544506792373</v>
      </c>
      <c r="C974" s="14">
        <f t="shared" si="119"/>
        <v>0.6943701187215636</v>
      </c>
      <c r="D974" s="14">
        <f t="shared" si="116"/>
        <v>3098.2390604762445</v>
      </c>
      <c r="E974" s="41">
        <f ca="1" t="shared" si="112"/>
        <v>0.30421350102294653</v>
      </c>
      <c r="F974" s="14">
        <f t="shared" si="117"/>
        <v>2.3800510361616616</v>
      </c>
      <c r="G974" s="14">
        <f t="shared" si="118"/>
        <v>3100.619111512406</v>
      </c>
      <c r="H974" s="14">
        <f t="shared" si="113"/>
        <v>2.3800510361616034</v>
      </c>
      <c r="I974" s="15">
        <f t="shared" si="114"/>
        <v>-5.81756864903582E-14</v>
      </c>
    </row>
    <row r="975" spans="1:9" ht="12.75">
      <c r="A975" s="9">
        <v>954</v>
      </c>
      <c r="B975" s="41">
        <f ca="1" t="shared" si="115"/>
        <v>0.17203957106717027</v>
      </c>
      <c r="C975" s="14">
        <f t="shared" si="119"/>
        <v>5.866769214284712</v>
      </c>
      <c r="D975" s="14">
        <f t="shared" si="116"/>
        <v>3104.1058296905294</v>
      </c>
      <c r="E975" s="41">
        <f ca="1" t="shared" si="112"/>
        <v>0.568281528001326</v>
      </c>
      <c r="F975" s="14">
        <f t="shared" si="117"/>
        <v>1.130276670328339</v>
      </c>
      <c r="G975" s="14">
        <f t="shared" si="118"/>
        <v>3105.236106360858</v>
      </c>
      <c r="H975" s="14">
        <f t="shared" si="113"/>
        <v>1.130276670328385</v>
      </c>
      <c r="I975" s="15">
        <f t="shared" si="114"/>
        <v>4.618527782440651E-14</v>
      </c>
    </row>
    <row r="976" spans="1:9" ht="12.75">
      <c r="A976" s="9">
        <v>955</v>
      </c>
      <c r="B976" s="41">
        <f ca="1" t="shared" si="115"/>
        <v>0.4122758082243221</v>
      </c>
      <c r="C976" s="14">
        <f t="shared" si="119"/>
        <v>2.9535423872274182</v>
      </c>
      <c r="D976" s="14">
        <f t="shared" si="116"/>
        <v>3107.059372077757</v>
      </c>
      <c r="E976" s="41">
        <f ca="1" t="shared" si="112"/>
        <v>0.5349105951051829</v>
      </c>
      <c r="F976" s="14">
        <f t="shared" si="117"/>
        <v>1.2513113160076357</v>
      </c>
      <c r="G976" s="14">
        <f t="shared" si="118"/>
        <v>3108.3106833937645</v>
      </c>
      <c r="H976" s="14">
        <f t="shared" si="113"/>
        <v>1.251311316007559</v>
      </c>
      <c r="I976" s="15">
        <f t="shared" si="114"/>
        <v>-7.66053886991358E-14</v>
      </c>
    </row>
    <row r="977" spans="1:9" ht="12.75">
      <c r="A977" s="9">
        <v>956</v>
      </c>
      <c r="B977" s="41">
        <f ca="1" t="shared" si="115"/>
        <v>0.12444770886958806</v>
      </c>
      <c r="C977" s="14">
        <f t="shared" si="119"/>
        <v>6.946232201285025</v>
      </c>
      <c r="D977" s="14">
        <f t="shared" si="116"/>
        <v>3114.005604279042</v>
      </c>
      <c r="E977" s="41">
        <f ca="1" t="shared" si="112"/>
        <v>0.883140574645668</v>
      </c>
      <c r="F977" s="14">
        <f t="shared" si="117"/>
        <v>0.2485417797302376</v>
      </c>
      <c r="G977" s="14">
        <f t="shared" si="118"/>
        <v>3114.254146058772</v>
      </c>
      <c r="H977" s="14">
        <f t="shared" si="113"/>
        <v>0.24854177973020342</v>
      </c>
      <c r="I977" s="15">
        <f t="shared" si="114"/>
        <v>-3.419486915845482E-14</v>
      </c>
    </row>
    <row r="978" spans="1:9" ht="12.75">
      <c r="A978" s="9">
        <v>957</v>
      </c>
      <c r="B978" s="41">
        <f ca="1" t="shared" si="115"/>
        <v>0.10028643933498316</v>
      </c>
      <c r="C978" s="14">
        <f t="shared" si="119"/>
        <v>7.665749314005867</v>
      </c>
      <c r="D978" s="14">
        <f t="shared" si="116"/>
        <v>3121.671353593048</v>
      </c>
      <c r="E978" s="41">
        <f ca="1" t="shared" si="112"/>
        <v>0.7573232678520156</v>
      </c>
      <c r="F978" s="14">
        <f t="shared" si="117"/>
        <v>0.5559301571717727</v>
      </c>
      <c r="G978" s="14">
        <f t="shared" si="118"/>
        <v>3122.2272837502196</v>
      </c>
      <c r="H978" s="14">
        <f t="shared" si="113"/>
        <v>0.5559301571715878</v>
      </c>
      <c r="I978" s="15">
        <f t="shared" si="114"/>
        <v>-1.8496315590255108E-13</v>
      </c>
    </row>
    <row r="979" spans="1:9" ht="12.75">
      <c r="A979" s="9">
        <v>958</v>
      </c>
      <c r="B979" s="41">
        <f ca="1" t="shared" si="115"/>
        <v>0.4172578107564744</v>
      </c>
      <c r="C979" s="14">
        <f t="shared" si="119"/>
        <v>2.913503323357717</v>
      </c>
      <c r="D979" s="14">
        <f t="shared" si="116"/>
        <v>3124.584856916406</v>
      </c>
      <c r="E979" s="41">
        <f ca="1" t="shared" si="112"/>
        <v>0.9975100291485441</v>
      </c>
      <c r="F979" s="14">
        <f t="shared" si="117"/>
        <v>0.004986151968815458</v>
      </c>
      <c r="G979" s="14">
        <f t="shared" si="118"/>
        <v>3124.5898430683746</v>
      </c>
      <c r="H979" s="14">
        <f t="shared" si="113"/>
        <v>0.004986151968751074</v>
      </c>
      <c r="I979" s="15">
        <f t="shared" si="114"/>
        <v>-6.43842618108792E-14</v>
      </c>
    </row>
    <row r="980" spans="1:9" ht="12.75">
      <c r="A980" s="9">
        <v>959</v>
      </c>
      <c r="B980" s="41">
        <f ca="1" t="shared" si="115"/>
        <v>0.24856999600964835</v>
      </c>
      <c r="C980" s="14">
        <f t="shared" si="119"/>
        <v>4.640102663416862</v>
      </c>
      <c r="D980" s="14">
        <f t="shared" si="116"/>
        <v>3129.2249595798226</v>
      </c>
      <c r="E980" s="41">
        <f ca="1" t="shared" si="112"/>
        <v>0.5489039999011454</v>
      </c>
      <c r="F980" s="14">
        <f t="shared" si="117"/>
        <v>1.1996634326621278</v>
      </c>
      <c r="G980" s="14">
        <f t="shared" si="118"/>
        <v>3130.4246230124845</v>
      </c>
      <c r="H980" s="14">
        <f t="shared" si="113"/>
        <v>1.1996634326619642</v>
      </c>
      <c r="I980" s="15">
        <f t="shared" si="114"/>
        <v>-1.6364687382974807E-13</v>
      </c>
    </row>
    <row r="981" spans="1:9" ht="12.75">
      <c r="A981" s="9">
        <v>960</v>
      </c>
      <c r="B981" s="41">
        <f ca="1" t="shared" si="115"/>
        <v>0.2872454172687109</v>
      </c>
      <c r="C981" s="14">
        <f t="shared" si="119"/>
        <v>4.158061053961101</v>
      </c>
      <c r="D981" s="14">
        <f t="shared" si="116"/>
        <v>3133.383020633784</v>
      </c>
      <c r="E981" s="41">
        <f ca="1" t="shared" si="112"/>
        <v>0.283508560940831</v>
      </c>
      <c r="F981" s="14">
        <f t="shared" si="117"/>
        <v>2.52102591789621</v>
      </c>
      <c r="G981" s="14">
        <f t="shared" si="118"/>
        <v>3135.90404655168</v>
      </c>
      <c r="H981" s="14">
        <f t="shared" si="113"/>
        <v>2.521025917896168</v>
      </c>
      <c r="I981" s="15">
        <f t="shared" si="114"/>
        <v>-4.218847493575595E-14</v>
      </c>
    </row>
    <row r="982" spans="1:9" ht="12.75">
      <c r="A982" s="9">
        <v>961</v>
      </c>
      <c r="B982" s="41">
        <f ca="1" t="shared" si="115"/>
        <v>0.18267751943969746</v>
      </c>
      <c r="C982" s="14">
        <f t="shared" si="119"/>
        <v>5.666776231586896</v>
      </c>
      <c r="D982" s="14">
        <f t="shared" si="116"/>
        <v>3139.049796865371</v>
      </c>
      <c r="E982" s="41">
        <f aca="true" ca="1" t="shared" si="120" ref="E982:E1021">RAND()</f>
        <v>0.5728614378944039</v>
      </c>
      <c r="F982" s="14">
        <f t="shared" si="117"/>
        <v>1.114222820387327</v>
      </c>
      <c r="G982" s="14">
        <f t="shared" si="118"/>
        <v>3140.164019685758</v>
      </c>
      <c r="H982" s="14">
        <f aca="true" t="shared" si="121" ref="H982:H1021">G982-D982</f>
        <v>1.1142228203871127</v>
      </c>
      <c r="I982" s="15">
        <f aca="true" t="shared" si="122" ref="I982:I1021">+H982-F982</f>
        <v>-2.142730437526552E-13</v>
      </c>
    </row>
    <row r="983" spans="1:9" ht="12.75">
      <c r="A983" s="9">
        <v>962</v>
      </c>
      <c r="B983" s="41">
        <f aca="true" ca="1" t="shared" si="123" ref="B983:B1021">RAND()</f>
        <v>0.8967489410975908</v>
      </c>
      <c r="C983" s="14">
        <f t="shared" si="119"/>
        <v>0.3632644779758508</v>
      </c>
      <c r="D983" s="14">
        <f aca="true" t="shared" si="124" ref="D983:D1021">D982+C983</f>
        <v>3139.4130613433467</v>
      </c>
      <c r="E983" s="41">
        <f ca="1" t="shared" si="120"/>
        <v>0.46414433707747627</v>
      </c>
      <c r="F983" s="14">
        <f aca="true" t="shared" si="125" ref="F983:F1021">-LN(E983)/$F$5</f>
        <v>1.5351194076817183</v>
      </c>
      <c r="G983" s="14">
        <f aca="true" t="shared" si="126" ref="G983:G1021">F983+MAX(D983,G982)</f>
        <v>3141.6991390934395</v>
      </c>
      <c r="H983" s="14">
        <f t="shared" si="121"/>
        <v>2.2860777500927725</v>
      </c>
      <c r="I983" s="15">
        <f t="shared" si="122"/>
        <v>0.7509583424110542</v>
      </c>
    </row>
    <row r="984" spans="1:9" ht="12.75">
      <c r="A984" s="9">
        <v>963</v>
      </c>
      <c r="B984" s="41">
        <f ca="1" t="shared" si="123"/>
        <v>0.05179568495480069</v>
      </c>
      <c r="C984" s="14">
        <f aca="true" t="shared" si="127" ref="C984:C1021">-LN(B984)/$F$4</f>
        <v>9.868161450724605</v>
      </c>
      <c r="D984" s="14">
        <f t="shared" si="124"/>
        <v>3149.2812227940713</v>
      </c>
      <c r="E984" s="41">
        <f ca="1" t="shared" si="120"/>
        <v>0.9621477260296383</v>
      </c>
      <c r="F984" s="14">
        <f t="shared" si="125"/>
        <v>0.07717455748879833</v>
      </c>
      <c r="G984" s="14">
        <f t="shared" si="126"/>
        <v>3149.35839735156</v>
      </c>
      <c r="H984" s="14">
        <f t="shared" si="121"/>
        <v>0.07717455748888824</v>
      </c>
      <c r="I984" s="15">
        <f t="shared" si="122"/>
        <v>8.991418720682987E-14</v>
      </c>
    </row>
    <row r="985" spans="1:9" ht="12.75">
      <c r="A985" s="9">
        <v>964</v>
      </c>
      <c r="B985" s="41">
        <f ca="1" t="shared" si="123"/>
        <v>0.995707205853269</v>
      </c>
      <c r="C985" s="14">
        <f t="shared" si="127"/>
        <v>0.01434011547345174</v>
      </c>
      <c r="D985" s="14">
        <f t="shared" si="124"/>
        <v>3149.2955629095445</v>
      </c>
      <c r="E985" s="41">
        <f ca="1" t="shared" si="120"/>
        <v>0.2430252337568506</v>
      </c>
      <c r="F985" s="14">
        <f t="shared" si="125"/>
        <v>2.829179996824152</v>
      </c>
      <c r="G985" s="14">
        <f t="shared" si="126"/>
        <v>3152.1875773483844</v>
      </c>
      <c r="H985" s="14">
        <f t="shared" si="121"/>
        <v>2.892014438839851</v>
      </c>
      <c r="I985" s="15">
        <f t="shared" si="122"/>
        <v>0.06283444201569921</v>
      </c>
    </row>
    <row r="986" spans="1:9" ht="12.75">
      <c r="A986" s="9">
        <v>965</v>
      </c>
      <c r="B986" s="41">
        <f ca="1" t="shared" si="123"/>
        <v>0.4608272457189546</v>
      </c>
      <c r="C986" s="14">
        <f t="shared" si="127"/>
        <v>2.582440147847094</v>
      </c>
      <c r="D986" s="14">
        <f t="shared" si="124"/>
        <v>3151.8780030573917</v>
      </c>
      <c r="E986" s="41">
        <f ca="1" t="shared" si="120"/>
        <v>0.8293485081187004</v>
      </c>
      <c r="F986" s="14">
        <f t="shared" si="125"/>
        <v>0.37422963277558985</v>
      </c>
      <c r="G986" s="14">
        <f t="shared" si="126"/>
        <v>3152.56180698116</v>
      </c>
      <c r="H986" s="14">
        <f t="shared" si="121"/>
        <v>0.6838039237682096</v>
      </c>
      <c r="I986" s="15">
        <f t="shared" si="122"/>
        <v>0.3095742909926198</v>
      </c>
    </row>
    <row r="987" spans="1:9" ht="12.75">
      <c r="A987" s="9">
        <v>966</v>
      </c>
      <c r="B987" s="41">
        <f ca="1" t="shared" si="123"/>
        <v>0.5805161898223927</v>
      </c>
      <c r="C987" s="14">
        <f t="shared" si="127"/>
        <v>1.8127919626294486</v>
      </c>
      <c r="D987" s="14">
        <f t="shared" si="124"/>
        <v>3153.690795020021</v>
      </c>
      <c r="E987" s="41">
        <f ca="1" t="shared" si="120"/>
        <v>0.834601162967938</v>
      </c>
      <c r="F987" s="14">
        <f t="shared" si="125"/>
        <v>0.36160263476432847</v>
      </c>
      <c r="G987" s="14">
        <f t="shared" si="126"/>
        <v>3154.0523976547856</v>
      </c>
      <c r="H987" s="14">
        <f t="shared" si="121"/>
        <v>0.3616026347644947</v>
      </c>
      <c r="I987" s="15">
        <f t="shared" si="122"/>
        <v>1.662558979376172E-13</v>
      </c>
    </row>
    <row r="988" spans="1:9" ht="12.75">
      <c r="A988" s="9">
        <v>967</v>
      </c>
      <c r="B988" s="41">
        <f ca="1" t="shared" si="123"/>
        <v>0.8453690244567582</v>
      </c>
      <c r="C988" s="14">
        <f t="shared" si="127"/>
        <v>0.559940105413028</v>
      </c>
      <c r="D988" s="14">
        <f t="shared" si="124"/>
        <v>3154.250735125434</v>
      </c>
      <c r="E988" s="41">
        <f ca="1" t="shared" si="120"/>
        <v>0.9856046506631675</v>
      </c>
      <c r="F988" s="14">
        <f t="shared" si="125"/>
        <v>0.02899993520569203</v>
      </c>
      <c r="G988" s="14">
        <f t="shared" si="126"/>
        <v>3154.2797350606397</v>
      </c>
      <c r="H988" s="14">
        <f t="shared" si="121"/>
        <v>0.02899993520577482</v>
      </c>
      <c r="I988" s="15">
        <f t="shared" si="122"/>
        <v>8.278794316751714E-14</v>
      </c>
    </row>
    <row r="989" spans="1:9" ht="12.75">
      <c r="A989" s="9">
        <v>968</v>
      </c>
      <c r="B989" s="41">
        <f ca="1" t="shared" si="123"/>
        <v>0.824827822220187</v>
      </c>
      <c r="C989" s="14">
        <f t="shared" si="127"/>
        <v>0.6419353825585654</v>
      </c>
      <c r="D989" s="14">
        <f t="shared" si="124"/>
        <v>3154.8926705079925</v>
      </c>
      <c r="E989" s="41">
        <f ca="1" t="shared" si="120"/>
        <v>0.3426101494400431</v>
      </c>
      <c r="F989" s="14">
        <f t="shared" si="125"/>
        <v>2.1423241375577975</v>
      </c>
      <c r="G989" s="14">
        <f t="shared" si="126"/>
        <v>3157.0349946455503</v>
      </c>
      <c r="H989" s="14">
        <f t="shared" si="121"/>
        <v>2.1423241375578073</v>
      </c>
      <c r="I989" s="15">
        <f t="shared" si="122"/>
        <v>9.769962616701378E-15</v>
      </c>
    </row>
    <row r="990" spans="1:9" ht="12.75">
      <c r="A990" s="9">
        <v>969</v>
      </c>
      <c r="B990" s="41">
        <f ca="1" t="shared" si="123"/>
        <v>0.8933523572774891</v>
      </c>
      <c r="C990" s="14">
        <f t="shared" si="127"/>
        <v>0.3759139963740455</v>
      </c>
      <c r="D990" s="14">
        <f t="shared" si="124"/>
        <v>3155.2685845043666</v>
      </c>
      <c r="E990" s="41">
        <f ca="1" t="shared" si="120"/>
        <v>0.5270472745290133</v>
      </c>
      <c r="F990" s="14">
        <f t="shared" si="125"/>
        <v>1.280930058950773</v>
      </c>
      <c r="G990" s="14">
        <f t="shared" si="126"/>
        <v>3158.315924704501</v>
      </c>
      <c r="H990" s="14">
        <f t="shared" si="121"/>
        <v>3.0473402001343857</v>
      </c>
      <c r="I990" s="15">
        <f t="shared" si="122"/>
        <v>1.7664101411836126</v>
      </c>
    </row>
    <row r="991" spans="1:9" ht="12.75">
      <c r="A991" s="9">
        <v>970</v>
      </c>
      <c r="B991" s="41">
        <f ca="1" t="shared" si="123"/>
        <v>0.3307893315708459</v>
      </c>
      <c r="C991" s="14">
        <f t="shared" si="127"/>
        <v>3.6875785558102847</v>
      </c>
      <c r="D991" s="14">
        <f t="shared" si="124"/>
        <v>3158.956163060177</v>
      </c>
      <c r="E991" s="41">
        <f ca="1" t="shared" si="120"/>
        <v>0.429418157038441</v>
      </c>
      <c r="F991" s="14">
        <f t="shared" si="125"/>
        <v>1.6906482195175323</v>
      </c>
      <c r="G991" s="14">
        <f t="shared" si="126"/>
        <v>3160.6468112796947</v>
      </c>
      <c r="H991" s="14">
        <f t="shared" si="121"/>
        <v>1.6906482195176977</v>
      </c>
      <c r="I991" s="15">
        <f t="shared" si="122"/>
        <v>1.6542323066914832E-13</v>
      </c>
    </row>
    <row r="992" spans="1:9" ht="12.75">
      <c r="A992" s="9">
        <v>971</v>
      </c>
      <c r="B992" s="41">
        <f ca="1" t="shared" si="123"/>
        <v>0.26088172918557895</v>
      </c>
      <c r="C992" s="14">
        <f t="shared" si="127"/>
        <v>4.478960397478175</v>
      </c>
      <c r="D992" s="14">
        <f t="shared" si="124"/>
        <v>3163.435123457655</v>
      </c>
      <c r="E992" s="41">
        <f ca="1" t="shared" si="120"/>
        <v>0.8172505947619426</v>
      </c>
      <c r="F992" s="14">
        <f t="shared" si="125"/>
        <v>0.40361901123596156</v>
      </c>
      <c r="G992" s="14">
        <f t="shared" si="126"/>
        <v>3163.8387424688913</v>
      </c>
      <c r="H992" s="14">
        <f t="shared" si="121"/>
        <v>0.40361901123606003</v>
      </c>
      <c r="I992" s="15">
        <f t="shared" si="122"/>
        <v>9.847678228425139E-14</v>
      </c>
    </row>
    <row r="993" spans="1:9" ht="12.75">
      <c r="A993" s="9">
        <v>972</v>
      </c>
      <c r="B993" s="41">
        <f ca="1" t="shared" si="123"/>
        <v>0.7441247891995912</v>
      </c>
      <c r="C993" s="14">
        <f t="shared" si="127"/>
        <v>0.9851551026497021</v>
      </c>
      <c r="D993" s="14">
        <f t="shared" si="124"/>
        <v>3164.4202785603047</v>
      </c>
      <c r="E993" s="41">
        <f ca="1" t="shared" si="120"/>
        <v>0.2228496002031119</v>
      </c>
      <c r="F993" s="14">
        <f t="shared" si="125"/>
        <v>3.0025163472181546</v>
      </c>
      <c r="G993" s="14">
        <f t="shared" si="126"/>
        <v>3167.422794907523</v>
      </c>
      <c r="H993" s="14">
        <f t="shared" si="121"/>
        <v>3.002516347218261</v>
      </c>
      <c r="I993" s="15">
        <f t="shared" si="122"/>
        <v>1.0658141036401503E-13</v>
      </c>
    </row>
    <row r="994" spans="1:9" ht="12.75">
      <c r="A994" s="9">
        <v>973</v>
      </c>
      <c r="B994" s="41">
        <f ca="1" t="shared" si="123"/>
        <v>0.6532463901628347</v>
      </c>
      <c r="C994" s="14">
        <f t="shared" si="127"/>
        <v>1.4193363352083108</v>
      </c>
      <c r="D994" s="14">
        <f t="shared" si="124"/>
        <v>3165.839614895513</v>
      </c>
      <c r="E994" s="41">
        <f ca="1" t="shared" si="120"/>
        <v>0.0016303352611957145</v>
      </c>
      <c r="F994" s="14">
        <f t="shared" si="125"/>
        <v>12.837939207195776</v>
      </c>
      <c r="G994" s="14">
        <f t="shared" si="126"/>
        <v>3180.2607341147186</v>
      </c>
      <c r="H994" s="14">
        <f t="shared" si="121"/>
        <v>14.421119219205593</v>
      </c>
      <c r="I994" s="15">
        <f t="shared" si="122"/>
        <v>1.5831800120098176</v>
      </c>
    </row>
    <row r="995" spans="1:9" ht="12.75">
      <c r="A995" s="9">
        <v>974</v>
      </c>
      <c r="B995" s="41">
        <f ca="1" t="shared" si="123"/>
        <v>0.9650180143967175</v>
      </c>
      <c r="C995" s="14">
        <f t="shared" si="127"/>
        <v>0.11869503349590851</v>
      </c>
      <c r="D995" s="14">
        <f t="shared" si="124"/>
        <v>3165.958309929009</v>
      </c>
      <c r="E995" s="41">
        <f ca="1" t="shared" si="120"/>
        <v>0.16859691511406794</v>
      </c>
      <c r="F995" s="14">
        <f t="shared" si="125"/>
        <v>3.560489061302721</v>
      </c>
      <c r="G995" s="14">
        <f t="shared" si="126"/>
        <v>3183.8212231760212</v>
      </c>
      <c r="H995" s="14">
        <f t="shared" si="121"/>
        <v>17.86291324701233</v>
      </c>
      <c r="I995" s="15">
        <f t="shared" si="122"/>
        <v>14.302424185709608</v>
      </c>
    </row>
    <row r="996" spans="1:9" ht="12.75">
      <c r="A996" s="9">
        <v>975</v>
      </c>
      <c r="B996" s="41">
        <f ca="1" t="shared" si="123"/>
        <v>0.17663717452544514</v>
      </c>
      <c r="C996" s="14">
        <f t="shared" si="127"/>
        <v>5.7788583722932545</v>
      </c>
      <c r="D996" s="14">
        <f t="shared" si="124"/>
        <v>3171.737168301302</v>
      </c>
      <c r="E996" s="41">
        <f ca="1" t="shared" si="120"/>
        <v>0.02504401485745994</v>
      </c>
      <c r="F996" s="14">
        <f t="shared" si="125"/>
        <v>7.374240815689958</v>
      </c>
      <c r="G996" s="14">
        <f t="shared" si="126"/>
        <v>3191.195463991711</v>
      </c>
      <c r="H996" s="14">
        <f t="shared" si="121"/>
        <v>19.45829569040916</v>
      </c>
      <c r="I996" s="15">
        <f t="shared" si="122"/>
        <v>12.0840548747192</v>
      </c>
    </row>
    <row r="997" spans="1:9" ht="12.75">
      <c r="A997" s="9">
        <v>976</v>
      </c>
      <c r="B997" s="41">
        <f ca="1" t="shared" si="123"/>
        <v>0.9870649944175263</v>
      </c>
      <c r="C997" s="14">
        <f t="shared" si="127"/>
        <v>0.043397970810061914</v>
      </c>
      <c r="D997" s="14">
        <f t="shared" si="124"/>
        <v>3171.780566272112</v>
      </c>
      <c r="E997" s="41">
        <f ca="1" t="shared" si="120"/>
        <v>0.030222351798682157</v>
      </c>
      <c r="F997" s="14">
        <f t="shared" si="125"/>
        <v>6.99834700515031</v>
      </c>
      <c r="G997" s="14">
        <f t="shared" si="126"/>
        <v>3198.1938109968614</v>
      </c>
      <c r="H997" s="14">
        <f t="shared" si="121"/>
        <v>26.413244724749347</v>
      </c>
      <c r="I997" s="15">
        <f t="shared" si="122"/>
        <v>19.414897719599036</v>
      </c>
    </row>
    <row r="998" spans="1:9" ht="12.75">
      <c r="A998" s="9">
        <v>977</v>
      </c>
      <c r="B998" s="41">
        <f ca="1" t="shared" si="123"/>
        <v>0.8739207553196637</v>
      </c>
      <c r="C998" s="14">
        <f t="shared" si="127"/>
        <v>0.44921858802639214</v>
      </c>
      <c r="D998" s="14">
        <f t="shared" si="124"/>
        <v>3172.2297848601384</v>
      </c>
      <c r="E998" s="41">
        <f ca="1" t="shared" si="120"/>
        <v>0.10791354193583125</v>
      </c>
      <c r="F998" s="14">
        <f t="shared" si="125"/>
        <v>4.452849820180945</v>
      </c>
      <c r="G998" s="14">
        <f t="shared" si="126"/>
        <v>3202.646660817042</v>
      </c>
      <c r="H998" s="14">
        <f t="shared" si="121"/>
        <v>30.416875956903823</v>
      </c>
      <c r="I998" s="15">
        <f t="shared" si="122"/>
        <v>25.96402613672288</v>
      </c>
    </row>
    <row r="999" spans="1:9" ht="12.75">
      <c r="A999" s="9">
        <v>978</v>
      </c>
      <c r="B999" s="41">
        <f ca="1" t="shared" si="123"/>
        <v>0.6087631192093799</v>
      </c>
      <c r="C999" s="14">
        <f t="shared" si="127"/>
        <v>1.6544201791830735</v>
      </c>
      <c r="D999" s="14">
        <f t="shared" si="124"/>
        <v>3173.8842050393214</v>
      </c>
      <c r="E999" s="41">
        <f ca="1" t="shared" si="120"/>
        <v>0.6197837884677666</v>
      </c>
      <c r="F999" s="14">
        <f t="shared" si="125"/>
        <v>0.9567691800812832</v>
      </c>
      <c r="G999" s="14">
        <f t="shared" si="126"/>
        <v>3203.6034299971234</v>
      </c>
      <c r="H999" s="14">
        <f t="shared" si="121"/>
        <v>29.719224957802</v>
      </c>
      <c r="I999" s="15">
        <f t="shared" si="122"/>
        <v>28.762455777720714</v>
      </c>
    </row>
    <row r="1000" spans="1:9" ht="12.75">
      <c r="A1000" s="9">
        <v>979</v>
      </c>
      <c r="B1000" s="41">
        <f ca="1" t="shared" si="123"/>
        <v>0.42963012281022395</v>
      </c>
      <c r="C1000" s="14">
        <f t="shared" si="127"/>
        <v>2.8161020665744005</v>
      </c>
      <c r="D1000" s="14">
        <f t="shared" si="124"/>
        <v>3176.7003071058957</v>
      </c>
      <c r="E1000" s="41">
        <f ca="1" t="shared" si="120"/>
        <v>0.5360358880753964</v>
      </c>
      <c r="F1000" s="14">
        <f t="shared" si="125"/>
        <v>1.2471083295763998</v>
      </c>
      <c r="G1000" s="14">
        <f t="shared" si="126"/>
        <v>3204.8505383266997</v>
      </c>
      <c r="H1000" s="14">
        <f t="shared" si="121"/>
        <v>28.150231220804017</v>
      </c>
      <c r="I1000" s="15">
        <f t="shared" si="122"/>
        <v>26.903122891227618</v>
      </c>
    </row>
    <row r="1001" spans="1:9" ht="12.75">
      <c r="A1001" s="9">
        <v>980</v>
      </c>
      <c r="B1001" s="41">
        <f ca="1" t="shared" si="123"/>
        <v>0.4140330213952561</v>
      </c>
      <c r="C1001" s="14">
        <f t="shared" si="127"/>
        <v>2.9393651550444595</v>
      </c>
      <c r="D1001" s="14">
        <f t="shared" si="124"/>
        <v>3179.63967226094</v>
      </c>
      <c r="E1001" s="41">
        <f ca="1" t="shared" si="120"/>
        <v>0.5577155797666302</v>
      </c>
      <c r="F1001" s="14">
        <f t="shared" si="125"/>
        <v>1.1678123204577548</v>
      </c>
      <c r="G1001" s="14">
        <f t="shared" si="126"/>
        <v>3206.0183506471576</v>
      </c>
      <c r="H1001" s="14">
        <f t="shared" si="121"/>
        <v>26.378678386217416</v>
      </c>
      <c r="I1001" s="15">
        <f t="shared" si="122"/>
        <v>25.21086606575966</v>
      </c>
    </row>
    <row r="1002" spans="1:9" ht="12.75">
      <c r="A1002" s="9">
        <v>981</v>
      </c>
      <c r="B1002" s="41">
        <f ca="1" t="shared" si="123"/>
        <v>0.7547299364648605</v>
      </c>
      <c r="C1002" s="14">
        <f t="shared" si="127"/>
        <v>0.9379843125652543</v>
      </c>
      <c r="D1002" s="14">
        <f t="shared" si="124"/>
        <v>3180.5776565735055</v>
      </c>
      <c r="E1002" s="41">
        <f ca="1" t="shared" si="120"/>
        <v>0.8161436094674439</v>
      </c>
      <c r="F1002" s="14">
        <f t="shared" si="125"/>
        <v>0.4063298950167755</v>
      </c>
      <c r="G1002" s="14">
        <f t="shared" si="126"/>
        <v>3206.4246805421744</v>
      </c>
      <c r="H1002" s="14">
        <f t="shared" si="121"/>
        <v>25.847023968668964</v>
      </c>
      <c r="I1002" s="15">
        <f t="shared" si="122"/>
        <v>25.44069407365219</v>
      </c>
    </row>
    <row r="1003" spans="1:9" ht="12.75">
      <c r="A1003" s="9">
        <v>982</v>
      </c>
      <c r="B1003" s="41">
        <f ca="1" t="shared" si="123"/>
        <v>0.9814217903407458</v>
      </c>
      <c r="C1003" s="14">
        <f t="shared" si="127"/>
        <v>0.06250984083426324</v>
      </c>
      <c r="D1003" s="14">
        <f t="shared" si="124"/>
        <v>3180.6401664143395</v>
      </c>
      <c r="E1003" s="41">
        <f ca="1" t="shared" si="120"/>
        <v>0.6975465651776263</v>
      </c>
      <c r="F1003" s="14">
        <f t="shared" si="125"/>
        <v>0.7203720148073626</v>
      </c>
      <c r="G1003" s="14">
        <f t="shared" si="126"/>
        <v>3207.1450525569817</v>
      </c>
      <c r="H1003" s="14">
        <f t="shared" si="121"/>
        <v>26.504886142642135</v>
      </c>
      <c r="I1003" s="15">
        <f t="shared" si="122"/>
        <v>25.784514127834772</v>
      </c>
    </row>
    <row r="1004" spans="1:9" ht="12.75">
      <c r="A1004" s="9">
        <v>983</v>
      </c>
      <c r="B1004" s="41">
        <f ca="1" t="shared" si="123"/>
        <v>0.9162783927085165</v>
      </c>
      <c r="C1004" s="14">
        <f t="shared" si="127"/>
        <v>0.29145012770708234</v>
      </c>
      <c r="D1004" s="14">
        <f t="shared" si="124"/>
        <v>3180.9316165420464</v>
      </c>
      <c r="E1004" s="41">
        <f ca="1" t="shared" si="120"/>
        <v>0.27446148249314506</v>
      </c>
      <c r="F1004" s="14">
        <f t="shared" si="125"/>
        <v>2.585888693329021</v>
      </c>
      <c r="G1004" s="14">
        <f t="shared" si="126"/>
        <v>3209.7309412503105</v>
      </c>
      <c r="H1004" s="14">
        <f t="shared" si="121"/>
        <v>28.799324708264066</v>
      </c>
      <c r="I1004" s="15">
        <f t="shared" si="122"/>
        <v>26.213436014935045</v>
      </c>
    </row>
    <row r="1005" spans="1:9" ht="12.75">
      <c r="A1005" s="9">
        <v>984</v>
      </c>
      <c r="B1005" s="41">
        <f ca="1" t="shared" si="123"/>
        <v>0.4581717698190315</v>
      </c>
      <c r="C1005" s="14">
        <f t="shared" si="127"/>
        <v>2.601703739687022</v>
      </c>
      <c r="D1005" s="14">
        <f t="shared" si="124"/>
        <v>3183.5333202817333</v>
      </c>
      <c r="E1005" s="41">
        <f ca="1" t="shared" si="120"/>
        <v>0.7789495096713668</v>
      </c>
      <c r="F1005" s="14">
        <f t="shared" si="125"/>
        <v>0.49961809899543796</v>
      </c>
      <c r="G1005" s="14">
        <f t="shared" si="126"/>
        <v>3210.230559349306</v>
      </c>
      <c r="H1005" s="14">
        <f t="shared" si="121"/>
        <v>26.69723906757281</v>
      </c>
      <c r="I1005" s="15">
        <f t="shared" si="122"/>
        <v>26.19762096857737</v>
      </c>
    </row>
    <row r="1006" spans="1:9" ht="12.75">
      <c r="A1006" s="9">
        <v>985</v>
      </c>
      <c r="B1006" s="41">
        <f ca="1" t="shared" si="123"/>
        <v>0.30488207359432024</v>
      </c>
      <c r="C1006" s="14">
        <f t="shared" si="127"/>
        <v>3.9594340703127324</v>
      </c>
      <c r="D1006" s="14">
        <f t="shared" si="124"/>
        <v>3187.492754352046</v>
      </c>
      <c r="E1006" s="41">
        <f ca="1" t="shared" si="120"/>
        <v>0.5121237778749284</v>
      </c>
      <c r="F1006" s="14">
        <f t="shared" si="125"/>
        <v>1.338377858996735</v>
      </c>
      <c r="G1006" s="14">
        <f t="shared" si="126"/>
        <v>3211.568937208303</v>
      </c>
      <c r="H1006" s="14">
        <f t="shared" si="121"/>
        <v>24.076182856256764</v>
      </c>
      <c r="I1006" s="15">
        <f t="shared" si="122"/>
        <v>22.737804997260028</v>
      </c>
    </row>
    <row r="1007" spans="1:9" ht="12.75">
      <c r="A1007" s="9">
        <v>986</v>
      </c>
      <c r="B1007" s="41">
        <f ca="1" t="shared" si="123"/>
        <v>0.09775924601095554</v>
      </c>
      <c r="C1007" s="14">
        <f t="shared" si="127"/>
        <v>7.750824987474955</v>
      </c>
      <c r="D1007" s="14">
        <f t="shared" si="124"/>
        <v>3195.243579339521</v>
      </c>
      <c r="E1007" s="41">
        <f ca="1" t="shared" si="120"/>
        <v>0.10562069002931218</v>
      </c>
      <c r="F1007" s="14">
        <f t="shared" si="125"/>
        <v>4.495801997187079</v>
      </c>
      <c r="G1007" s="14">
        <f t="shared" si="126"/>
        <v>3216.0647392054902</v>
      </c>
      <c r="H1007" s="14">
        <f t="shared" si="121"/>
        <v>20.821159865969094</v>
      </c>
      <c r="I1007" s="15">
        <f t="shared" si="122"/>
        <v>16.325357868782014</v>
      </c>
    </row>
    <row r="1008" spans="1:9" ht="12.75">
      <c r="A1008" s="9">
        <v>987</v>
      </c>
      <c r="B1008" s="41">
        <f ca="1" t="shared" si="123"/>
        <v>0.9636377591127188</v>
      </c>
      <c r="C1008" s="14">
        <f t="shared" si="127"/>
        <v>0.12346607848519138</v>
      </c>
      <c r="D1008" s="14">
        <f t="shared" si="124"/>
        <v>3195.3670454180065</v>
      </c>
      <c r="E1008" s="41">
        <f ca="1" t="shared" si="120"/>
        <v>0.14905755968740753</v>
      </c>
      <c r="F1008" s="14">
        <f t="shared" si="125"/>
        <v>3.8068454820139515</v>
      </c>
      <c r="G1008" s="14">
        <f t="shared" si="126"/>
        <v>3219.8715846875043</v>
      </c>
      <c r="H1008" s="14">
        <f t="shared" si="121"/>
        <v>24.504539269497855</v>
      </c>
      <c r="I1008" s="15">
        <f t="shared" si="122"/>
        <v>20.697693787483903</v>
      </c>
    </row>
    <row r="1009" spans="1:9" ht="12.75">
      <c r="A1009" s="9">
        <v>988</v>
      </c>
      <c r="B1009" s="41">
        <f ca="1" t="shared" si="123"/>
        <v>0.9095562886426141</v>
      </c>
      <c r="C1009" s="14">
        <f t="shared" si="127"/>
        <v>0.31599464427505286</v>
      </c>
      <c r="D1009" s="14">
        <f t="shared" si="124"/>
        <v>3195.6830400622816</v>
      </c>
      <c r="E1009" s="41">
        <f ca="1" t="shared" si="120"/>
        <v>0.5345624407453098</v>
      </c>
      <c r="F1009" s="14">
        <f t="shared" si="125"/>
        <v>1.252613468976438</v>
      </c>
      <c r="G1009" s="14">
        <f t="shared" si="126"/>
        <v>3221.124198156481</v>
      </c>
      <c r="H1009" s="14">
        <f t="shared" si="121"/>
        <v>25.44115809419918</v>
      </c>
      <c r="I1009" s="15">
        <f t="shared" si="122"/>
        <v>24.188544625222743</v>
      </c>
    </row>
    <row r="1010" spans="1:9" ht="12.75">
      <c r="A1010" s="9">
        <v>989</v>
      </c>
      <c r="B1010" s="41">
        <f ca="1" t="shared" si="123"/>
        <v>0.9146419131746912</v>
      </c>
      <c r="C1010" s="14">
        <f t="shared" si="127"/>
        <v>0.29740880675444953</v>
      </c>
      <c r="D1010" s="14">
        <f t="shared" si="124"/>
        <v>3195.980448869036</v>
      </c>
      <c r="E1010" s="41">
        <f ca="1" t="shared" si="120"/>
        <v>0.9735590301843748</v>
      </c>
      <c r="F1010" s="14">
        <f t="shared" si="125"/>
        <v>0.053593637883188924</v>
      </c>
      <c r="G1010" s="14">
        <f t="shared" si="126"/>
        <v>3221.177791794364</v>
      </c>
      <c r="H1010" s="14">
        <f t="shared" si="121"/>
        <v>25.19734292532803</v>
      </c>
      <c r="I1010" s="15">
        <f t="shared" si="122"/>
        <v>25.14374928744484</v>
      </c>
    </row>
    <row r="1011" spans="1:9" ht="12.75">
      <c r="A1011" s="9">
        <v>990</v>
      </c>
      <c r="B1011" s="41">
        <f ca="1" t="shared" si="123"/>
        <v>0.30340121320773594</v>
      </c>
      <c r="C1011" s="14">
        <f t="shared" si="127"/>
        <v>3.9756640445619804</v>
      </c>
      <c r="D1011" s="14">
        <f t="shared" si="124"/>
        <v>3199.956112913598</v>
      </c>
      <c r="E1011" s="41">
        <f ca="1" t="shared" si="120"/>
        <v>0.547883334897687</v>
      </c>
      <c r="F1011" s="14">
        <f t="shared" si="125"/>
        <v>1.2033858144428407</v>
      </c>
      <c r="G1011" s="14">
        <f t="shared" si="126"/>
        <v>3222.381177608807</v>
      </c>
      <c r="H1011" s="14">
        <f t="shared" si="121"/>
        <v>22.425064695208675</v>
      </c>
      <c r="I1011" s="15">
        <f t="shared" si="122"/>
        <v>21.221678880765836</v>
      </c>
    </row>
    <row r="1012" spans="1:9" ht="12.75">
      <c r="A1012" s="9">
        <v>991</v>
      </c>
      <c r="B1012" s="41">
        <f ca="1" t="shared" si="123"/>
        <v>0.7692793070169237</v>
      </c>
      <c r="C1012" s="14">
        <f t="shared" si="127"/>
        <v>0.8743372244538538</v>
      </c>
      <c r="D1012" s="14">
        <f t="shared" si="124"/>
        <v>3200.830450138052</v>
      </c>
      <c r="E1012" s="41">
        <f ca="1" t="shared" si="120"/>
        <v>0.7307134259581405</v>
      </c>
      <c r="F1012" s="14">
        <f t="shared" si="125"/>
        <v>0.6274678524985817</v>
      </c>
      <c r="G1012" s="14">
        <f t="shared" si="126"/>
        <v>3223.0086454613056</v>
      </c>
      <c r="H1012" s="14">
        <f t="shared" si="121"/>
        <v>22.178195323253476</v>
      </c>
      <c r="I1012" s="15">
        <f t="shared" si="122"/>
        <v>21.550727470754893</v>
      </c>
    </row>
    <row r="1013" spans="1:9" ht="12.75">
      <c r="A1013" s="9">
        <v>992</v>
      </c>
      <c r="B1013" s="41">
        <f ca="1" t="shared" si="123"/>
        <v>0.3819934784957761</v>
      </c>
      <c r="C1013" s="14">
        <f t="shared" si="127"/>
        <v>3.2078391417395875</v>
      </c>
      <c r="D1013" s="14">
        <f t="shared" si="124"/>
        <v>3204.0382892797916</v>
      </c>
      <c r="E1013" s="41">
        <f ca="1" t="shared" si="120"/>
        <v>0.7263536693234862</v>
      </c>
      <c r="F1013" s="14">
        <f t="shared" si="125"/>
        <v>0.6394364698936591</v>
      </c>
      <c r="G1013" s="14">
        <f t="shared" si="126"/>
        <v>3223.648081931199</v>
      </c>
      <c r="H1013" s="14">
        <f t="shared" si="121"/>
        <v>19.609792651407588</v>
      </c>
      <c r="I1013" s="15">
        <f t="shared" si="122"/>
        <v>18.970356181513928</v>
      </c>
    </row>
    <row r="1014" spans="1:9" ht="12.75">
      <c r="A1014" s="9">
        <v>993</v>
      </c>
      <c r="B1014" s="41">
        <f ca="1" t="shared" si="123"/>
        <v>0.08758483519789184</v>
      </c>
      <c r="C1014" s="14">
        <f t="shared" si="127"/>
        <v>8.117158034016992</v>
      </c>
      <c r="D1014" s="14">
        <f t="shared" si="124"/>
        <v>3212.1554473138085</v>
      </c>
      <c r="E1014" s="41">
        <f ca="1" t="shared" si="120"/>
        <v>0.10574432610419748</v>
      </c>
      <c r="F1014" s="14">
        <f t="shared" si="125"/>
        <v>4.493462232712373</v>
      </c>
      <c r="G1014" s="14">
        <f t="shared" si="126"/>
        <v>3228.1415441639115</v>
      </c>
      <c r="H1014" s="14">
        <f t="shared" si="121"/>
        <v>15.986096850102967</v>
      </c>
      <c r="I1014" s="15">
        <f t="shared" si="122"/>
        <v>11.492634617390594</v>
      </c>
    </row>
    <row r="1015" spans="1:9" ht="12.75">
      <c r="A1015" s="9">
        <v>994</v>
      </c>
      <c r="B1015" s="41">
        <f ca="1" t="shared" si="123"/>
        <v>0.9814556825002747</v>
      </c>
      <c r="C1015" s="14">
        <f t="shared" si="127"/>
        <v>0.062394730373553794</v>
      </c>
      <c r="D1015" s="14">
        <f t="shared" si="124"/>
        <v>3212.217842044182</v>
      </c>
      <c r="E1015" s="41">
        <f ca="1" t="shared" si="120"/>
        <v>0.8868643129341314</v>
      </c>
      <c r="F1015" s="14">
        <f t="shared" si="125"/>
        <v>0.24012656278177136</v>
      </c>
      <c r="G1015" s="14">
        <f t="shared" si="126"/>
        <v>3228.3816707266933</v>
      </c>
      <c r="H1015" s="14">
        <f t="shared" si="121"/>
        <v>16.163828682511394</v>
      </c>
      <c r="I1015" s="15">
        <f t="shared" si="122"/>
        <v>15.923702119729622</v>
      </c>
    </row>
    <row r="1016" spans="1:9" ht="12.75">
      <c r="A1016" s="9">
        <v>995</v>
      </c>
      <c r="B1016" s="41">
        <f ca="1" t="shared" si="123"/>
        <v>0.05129519689262807</v>
      </c>
      <c r="C1016" s="14">
        <f t="shared" si="127"/>
        <v>9.900527196709286</v>
      </c>
      <c r="D1016" s="14">
        <f t="shared" si="124"/>
        <v>3222.1183692408913</v>
      </c>
      <c r="E1016" s="41">
        <f ca="1" t="shared" si="120"/>
        <v>0.37895077256011955</v>
      </c>
      <c r="F1016" s="14">
        <f t="shared" si="125"/>
        <v>1.9406979400800382</v>
      </c>
      <c r="G1016" s="14">
        <f t="shared" si="126"/>
        <v>3230.3223686667734</v>
      </c>
      <c r="H1016" s="14">
        <f t="shared" si="121"/>
        <v>8.203999425882103</v>
      </c>
      <c r="I1016" s="15">
        <f t="shared" si="122"/>
        <v>6.263301485802065</v>
      </c>
    </row>
    <row r="1017" spans="1:9" ht="12.75">
      <c r="A1017" s="9">
        <v>996</v>
      </c>
      <c r="B1017" s="41">
        <f ca="1" t="shared" si="123"/>
        <v>0.4203075010891857</v>
      </c>
      <c r="C1017" s="14">
        <f t="shared" si="127"/>
        <v>2.889228967140047</v>
      </c>
      <c r="D1017" s="14">
        <f t="shared" si="124"/>
        <v>3225.007598208031</v>
      </c>
      <c r="E1017" s="41">
        <f ca="1" t="shared" si="120"/>
        <v>0.8691749947838876</v>
      </c>
      <c r="F1017" s="14">
        <f t="shared" si="125"/>
        <v>0.28042159818959</v>
      </c>
      <c r="G1017" s="14">
        <f t="shared" si="126"/>
        <v>3230.602790264963</v>
      </c>
      <c r="H1017" s="14">
        <f t="shared" si="121"/>
        <v>5.5951920569318645</v>
      </c>
      <c r="I1017" s="15">
        <f t="shared" si="122"/>
        <v>5.314770458742275</v>
      </c>
    </row>
    <row r="1018" spans="1:9" ht="12.75">
      <c r="A1018" s="9">
        <v>997</v>
      </c>
      <c r="B1018" s="41">
        <f ca="1" t="shared" si="123"/>
        <v>0.22097637516557267</v>
      </c>
      <c r="C1018" s="14">
        <f t="shared" si="127"/>
        <v>5.032331609606186</v>
      </c>
      <c r="D1018" s="14">
        <f t="shared" si="124"/>
        <v>3230.039929817637</v>
      </c>
      <c r="E1018" s="41">
        <f ca="1" t="shared" si="120"/>
        <v>0.3187718000198334</v>
      </c>
      <c r="F1018" s="14">
        <f t="shared" si="125"/>
        <v>2.2865595852581144</v>
      </c>
      <c r="G1018" s="14">
        <f t="shared" si="126"/>
        <v>3232.889349850221</v>
      </c>
      <c r="H1018" s="14">
        <f t="shared" si="121"/>
        <v>2.849420032584021</v>
      </c>
      <c r="I1018" s="15">
        <f t="shared" si="122"/>
        <v>0.5628604473259067</v>
      </c>
    </row>
    <row r="1019" spans="1:9" ht="12.75">
      <c r="A1019" s="9">
        <v>998</v>
      </c>
      <c r="B1019" s="41">
        <f ca="1" t="shared" si="123"/>
        <v>0.8235423734217662</v>
      </c>
      <c r="C1019" s="14">
        <f t="shared" si="127"/>
        <v>0.6471342513660496</v>
      </c>
      <c r="D1019" s="14">
        <f t="shared" si="124"/>
        <v>3230.687064069003</v>
      </c>
      <c r="E1019" s="41">
        <f ca="1" t="shared" si="120"/>
        <v>0.45770363962936766</v>
      </c>
      <c r="F1019" s="14">
        <f t="shared" si="125"/>
        <v>1.5630667587128262</v>
      </c>
      <c r="G1019" s="14">
        <f t="shared" si="126"/>
        <v>3234.452416608934</v>
      </c>
      <c r="H1019" s="14">
        <f t="shared" si="121"/>
        <v>3.765352539930973</v>
      </c>
      <c r="I1019" s="15">
        <f t="shared" si="122"/>
        <v>2.202285781218147</v>
      </c>
    </row>
    <row r="1020" spans="1:9" ht="12.75">
      <c r="A1020" s="9">
        <v>999</v>
      </c>
      <c r="B1020" s="41">
        <f ca="1" t="shared" si="123"/>
        <v>0.6485706359203158</v>
      </c>
      <c r="C1020" s="14">
        <f t="shared" si="127"/>
        <v>1.4432811971736543</v>
      </c>
      <c r="D1020" s="14">
        <f t="shared" si="124"/>
        <v>3232.130345266177</v>
      </c>
      <c r="E1020" s="41">
        <f ca="1" t="shared" si="120"/>
        <v>0.42971656416247117</v>
      </c>
      <c r="F1020" s="14">
        <f t="shared" si="125"/>
        <v>1.6892588814839669</v>
      </c>
      <c r="G1020" s="14">
        <f t="shared" si="126"/>
        <v>3236.141675490418</v>
      </c>
      <c r="H1020" s="14">
        <f t="shared" si="121"/>
        <v>4.011330224241192</v>
      </c>
      <c r="I1020" s="15">
        <f t="shared" si="122"/>
        <v>2.322071342757225</v>
      </c>
    </row>
    <row r="1021" spans="1:9" ht="12.75">
      <c r="A1021" s="9">
        <v>1000</v>
      </c>
      <c r="B1021" s="41">
        <f ca="1" t="shared" si="123"/>
        <v>0.4603846088622259</v>
      </c>
      <c r="C1021" s="14">
        <f t="shared" si="127"/>
        <v>2.585643442062875</v>
      </c>
      <c r="D1021" s="14">
        <f t="shared" si="124"/>
        <v>3234.71598870824</v>
      </c>
      <c r="E1021" s="41">
        <f ca="1" t="shared" si="120"/>
        <v>0.3537540362044764</v>
      </c>
      <c r="F1021" s="14">
        <f t="shared" si="125"/>
        <v>2.0783068406489527</v>
      </c>
      <c r="G1021" s="14">
        <f t="shared" si="126"/>
        <v>3238.219982331067</v>
      </c>
      <c r="H1021" s="14">
        <f t="shared" si="121"/>
        <v>3.503993622827238</v>
      </c>
      <c r="I1021" s="15">
        <f t="shared" si="122"/>
        <v>1.4256867821782855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Seong-Cheol Kang</dc:creator>
  <cp:keywords/>
  <dc:description/>
  <cp:lastModifiedBy>songgao</cp:lastModifiedBy>
  <cp:lastPrinted>1999-11-25T01:28:22Z</cp:lastPrinted>
  <dcterms:created xsi:type="dcterms:W3CDTF">1999-11-21T21:21:36Z</dcterms:created>
  <dcterms:modified xsi:type="dcterms:W3CDTF">2000-11-29T19:58:27Z</dcterms:modified>
  <cp:category/>
  <cp:version/>
  <cp:contentType/>
  <cp:contentStatus/>
</cp:coreProperties>
</file>