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120" activeTab="2"/>
  </bookViews>
  <sheets>
    <sheet name="QUEUEw(1-R)" sheetId="1" r:id="rId1"/>
    <sheet name="ARRDEPw(1-R)" sheetId="2" r:id="rId2"/>
    <sheet name="QUEUEwR" sheetId="3" r:id="rId3"/>
    <sheet name="ARRDEPwR" sheetId="4" r:id="rId4"/>
  </sheets>
  <definedNames>
    <definedName name="__123Graph_A" localSheetId="2" hidden="1">'QUEUEwR'!$D$22:$D$71</definedName>
    <definedName name="__123Graph_A" hidden="1">'QUEUEw(1-R)'!$C$22:$C$71</definedName>
    <definedName name="__123Graph_B" localSheetId="2" hidden="1">'QUEUEwR'!$G$22:$G$71</definedName>
    <definedName name="__123Graph_B" hidden="1">'QUEUEw(1-R)'!$E$22:$E$71</definedName>
    <definedName name="__123Graph_X" localSheetId="2" hidden="1">'QUEUEwR'!$A$22:$A$71</definedName>
    <definedName name="__123Graph_X" hidden="1">'QUEUEw(1-R)'!$A$22:$A$71</definedName>
    <definedName name="_Fill" localSheetId="2" hidden="1">'QUEUEwR'!$A$22:$A$65536</definedName>
    <definedName name="_Fill" hidden="1">'QUEUEw(1-R)'!$A$22:$A$65536</definedName>
    <definedName name="_Regression_Int" localSheetId="0" hidden="1">1</definedName>
    <definedName name="_Regression_Int" localSheetId="2" hidden="1">1</definedName>
  </definedNames>
  <calcPr fullCalcOnLoad="1"/>
</workbook>
</file>

<file path=xl/sharedStrings.xml><?xml version="1.0" encoding="utf-8"?>
<sst xmlns="http://schemas.openxmlformats.org/spreadsheetml/2006/main" count="58" uniqueCount="26">
  <si>
    <t>#</t>
  </si>
  <si>
    <t>Customer</t>
  </si>
  <si>
    <t>Arrival</t>
  </si>
  <si>
    <t>Headway</t>
  </si>
  <si>
    <t>Time</t>
  </si>
  <si>
    <t>Service</t>
  </si>
  <si>
    <t>Departure</t>
  </si>
  <si>
    <t>Time in</t>
  </si>
  <si>
    <t>System</t>
  </si>
  <si>
    <t>Waiting</t>
  </si>
  <si>
    <t>Results from Queueing Theory</t>
  </si>
  <si>
    <t>Expected number of users in queueing system  L =</t>
  </si>
  <si>
    <r>
      <t>Expected number of users in queue  L</t>
    </r>
    <r>
      <rPr>
        <b/>
        <i/>
        <vertAlign val="subscript"/>
        <sz val="10"/>
        <color indexed="17"/>
        <rFont val="Arial"/>
        <family val="2"/>
      </rPr>
      <t>q</t>
    </r>
    <r>
      <rPr>
        <b/>
        <i/>
        <sz val="10"/>
        <color indexed="17"/>
        <rFont val="Arial"/>
        <family val="2"/>
      </rPr>
      <t>=</t>
    </r>
  </si>
  <si>
    <r>
      <t>Expected waiting time in queue per user  W</t>
    </r>
    <r>
      <rPr>
        <b/>
        <i/>
        <vertAlign val="subscript"/>
        <sz val="10"/>
        <color indexed="17"/>
        <rFont val="Arial"/>
        <family val="2"/>
      </rPr>
      <t>q</t>
    </r>
    <r>
      <rPr>
        <b/>
        <i/>
        <sz val="10"/>
        <color indexed="17"/>
        <rFont val="Arial"/>
        <family val="2"/>
      </rPr>
      <t>=</t>
    </r>
  </si>
  <si>
    <t>Parameters</t>
  </si>
  <si>
    <t>Expected time in queueing system per user  W =</t>
  </si>
  <si>
    <t>Results from Simulation</t>
  </si>
  <si>
    <t>SIMULATING A M/M/1 QUEUEING SYSTEM: RESULTS FROM ONE RUN</t>
  </si>
  <si>
    <t>Average number of users in queueing system  L =</t>
  </si>
  <si>
    <t>Average time in queueing system per user  W =</t>
  </si>
  <si>
    <r>
      <t>Average number of users in queue  L</t>
    </r>
    <r>
      <rPr>
        <b/>
        <i/>
        <vertAlign val="subscript"/>
        <sz val="10"/>
        <color indexed="17"/>
        <rFont val="Arial"/>
        <family val="2"/>
      </rPr>
      <t>q</t>
    </r>
    <r>
      <rPr>
        <b/>
        <i/>
        <sz val="10"/>
        <color indexed="17"/>
        <rFont val="Arial"/>
        <family val="2"/>
      </rPr>
      <t>=</t>
    </r>
  </si>
  <si>
    <r>
      <t>Average waiting time in queue per user  W</t>
    </r>
    <r>
      <rPr>
        <b/>
        <i/>
        <vertAlign val="subscript"/>
        <sz val="10"/>
        <color indexed="17"/>
        <rFont val="Arial"/>
        <family val="2"/>
      </rPr>
      <t>q</t>
    </r>
    <r>
      <rPr>
        <b/>
        <i/>
        <sz val="10"/>
        <color indexed="17"/>
        <rFont val="Arial"/>
        <family val="2"/>
      </rPr>
      <t>=</t>
    </r>
  </si>
  <si>
    <r>
      <t xml:space="preserve">Arrival rate (customers/sec)  </t>
    </r>
    <r>
      <rPr>
        <b/>
        <sz val="10"/>
        <color indexed="10"/>
        <rFont val="Symbol"/>
        <family val="1"/>
      </rPr>
      <t xml:space="preserve">l </t>
    </r>
    <r>
      <rPr>
        <b/>
        <sz val="10"/>
        <color indexed="10"/>
        <rFont val="Arial"/>
        <family val="2"/>
      </rPr>
      <t>=</t>
    </r>
  </si>
  <si>
    <r>
      <t xml:space="preserve">Departure rate (custutomers/sec)  </t>
    </r>
    <r>
      <rPr>
        <b/>
        <sz val="10"/>
        <color indexed="10"/>
        <rFont val="Symbol"/>
        <family val="1"/>
      </rPr>
      <t xml:space="preserve">m </t>
    </r>
    <r>
      <rPr>
        <b/>
        <sz val="10"/>
        <color indexed="10"/>
        <rFont val="Arial"/>
        <family val="2"/>
      </rPr>
      <t>=</t>
    </r>
  </si>
  <si>
    <r>
      <t>r</t>
    </r>
    <r>
      <rPr>
        <b/>
        <i/>
        <vertAlign val="subscript"/>
        <sz val="10"/>
        <rFont val="Arial"/>
        <family val="2"/>
      </rPr>
      <t>A</t>
    </r>
  </si>
  <si>
    <r>
      <t>r</t>
    </r>
    <r>
      <rPr>
        <b/>
        <i/>
        <vertAlign val="subscript"/>
        <sz val="10"/>
        <rFont val="Arial"/>
        <family val="2"/>
      </rPr>
      <t>D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</si>
</sst>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00"/>
    <numFmt numFmtId="166" formatCode="0.0000"/>
  </numFmts>
  <fonts count="10">
    <font>
      <sz val="10"/>
      <name val="Courier"/>
      <family val="0"/>
    </font>
    <font>
      <sz val="10"/>
      <name val="Arial"/>
      <family val="0"/>
    </font>
    <font>
      <b/>
      <i/>
      <sz val="12"/>
      <color indexed="12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i/>
      <sz val="10"/>
      <color indexed="12"/>
      <name val="Arial"/>
      <family val="2"/>
    </font>
    <font>
      <b/>
      <i/>
      <sz val="10"/>
      <color indexed="17"/>
      <name val="Arial"/>
      <family val="2"/>
    </font>
    <font>
      <b/>
      <i/>
      <vertAlign val="subscript"/>
      <sz val="10"/>
      <color indexed="17"/>
      <name val="Arial"/>
      <family val="2"/>
    </font>
    <font>
      <b/>
      <sz val="10"/>
      <color indexed="10"/>
      <name val="Symbol"/>
      <family val="1"/>
    </font>
    <font>
      <b/>
      <i/>
      <vertAlign val="subscript"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 horizontal="left"/>
      <protection/>
    </xf>
    <xf numFmtId="0" fontId="1" fillId="0" borderId="2" xfId="0" applyFont="1" applyBorder="1" applyAlignment="1">
      <alignment/>
    </xf>
    <xf numFmtId="0" fontId="3" fillId="0" borderId="3" xfId="0" applyFont="1" applyBorder="1" applyAlignment="1" applyProtection="1">
      <alignment horizontal="left"/>
      <protection/>
    </xf>
    <xf numFmtId="0" fontId="1" fillId="0" borderId="4" xfId="0" applyFont="1" applyBorder="1" applyAlignment="1">
      <alignment/>
    </xf>
    <xf numFmtId="0" fontId="1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164" fontId="1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Alignment="1">
      <alignment horizontal="center"/>
    </xf>
    <xf numFmtId="0" fontId="1" fillId="0" borderId="5" xfId="0" applyFont="1" applyBorder="1" applyAlignment="1" applyProtection="1">
      <alignment horizontal="center"/>
      <protection/>
    </xf>
    <xf numFmtId="0" fontId="1" fillId="0" borderId="6" xfId="0" applyFont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2" fontId="1" fillId="0" borderId="7" xfId="0" applyNumberFormat="1" applyFont="1" applyBorder="1" applyAlignment="1">
      <alignment horizontal="center"/>
    </xf>
    <xf numFmtId="164" fontId="1" fillId="0" borderId="7" xfId="0" applyNumberFormat="1" applyFont="1" applyBorder="1" applyAlignment="1" applyProtection="1">
      <alignment horizontal="center"/>
      <protection/>
    </xf>
    <xf numFmtId="0" fontId="6" fillId="0" borderId="1" xfId="0" applyFont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1" fillId="0" borderId="2" xfId="0" applyFont="1" applyBorder="1" applyAlignment="1">
      <alignment vertical="center"/>
    </xf>
    <xf numFmtId="2" fontId="1" fillId="0" borderId="5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2" fontId="1" fillId="0" borderId="8" xfId="0" applyNumberFormat="1" applyFont="1" applyBorder="1" applyAlignment="1">
      <alignment horizontal="center" vertical="center"/>
    </xf>
    <xf numFmtId="0" fontId="6" fillId="0" borderId="7" xfId="0" applyFont="1" applyBorder="1" applyAlignment="1" applyProtection="1">
      <alignment horizontal="left" vertical="center"/>
      <protection/>
    </xf>
    <xf numFmtId="0" fontId="6" fillId="0" borderId="3" xfId="0" applyFont="1" applyBorder="1" applyAlignment="1" applyProtection="1">
      <alignment horizontal="left" vertical="center"/>
      <protection/>
    </xf>
    <xf numFmtId="0" fontId="1" fillId="0" borderId="4" xfId="0" applyFont="1" applyBorder="1" applyAlignment="1">
      <alignment vertical="center"/>
    </xf>
    <xf numFmtId="2" fontId="1" fillId="0" borderId="6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 applyProtection="1">
      <alignment horizontal="center" vertical="center"/>
      <protection/>
    </xf>
    <xf numFmtId="164" fontId="1" fillId="0" borderId="6" xfId="0" applyNumberFormat="1" applyFont="1" applyBorder="1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 horizontal="left"/>
      <protection/>
    </xf>
    <xf numFmtId="0" fontId="3" fillId="0" borderId="4" xfId="0" applyFont="1" applyBorder="1" applyAlignment="1" applyProtection="1">
      <alignment horizontal="left"/>
      <protection/>
    </xf>
    <xf numFmtId="0" fontId="6" fillId="0" borderId="2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horizontal="left" vertical="center"/>
      <protection/>
    </xf>
    <xf numFmtId="166" fontId="1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 applyProtection="1">
      <alignment horizontal="left"/>
      <protection/>
    </xf>
    <xf numFmtId="0" fontId="0" fillId="0" borderId="0" xfId="0" applyBorder="1" applyAlignment="1">
      <alignment/>
    </xf>
    <xf numFmtId="2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'QUEUEw(1-R)'!$A$22:$A$71</c:f>
              <c:numCach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xVal>
          <c:yVal>
            <c:numRef>
              <c:f>'QUEUEw(1-R)'!$C$22:$C$71</c:f>
              <c:numCache>
                <c:ptCount val="50"/>
                <c:pt idx="0">
                  <c:v>0</c:v>
                </c:pt>
                <c:pt idx="1">
                  <c:v>0.07016048676712681</c:v>
                </c:pt>
                <c:pt idx="2">
                  <c:v>0.7291932637355429</c:v>
                </c:pt>
                <c:pt idx="3">
                  <c:v>4.187464862824882</c:v>
                </c:pt>
                <c:pt idx="4">
                  <c:v>6.604121661519676</c:v>
                </c:pt>
                <c:pt idx="5">
                  <c:v>9.501552497548364</c:v>
                </c:pt>
                <c:pt idx="6">
                  <c:v>11.374293559594278</c:v>
                </c:pt>
                <c:pt idx="7">
                  <c:v>15.290003860499668</c:v>
                </c:pt>
                <c:pt idx="8">
                  <c:v>17.00526950805582</c:v>
                </c:pt>
                <c:pt idx="9">
                  <c:v>18.702816250526684</c:v>
                </c:pt>
                <c:pt idx="10">
                  <c:v>20.20885469226298</c:v>
                </c:pt>
                <c:pt idx="11">
                  <c:v>21.509620648331705</c:v>
                </c:pt>
                <c:pt idx="12">
                  <c:v>24.4533580651422</c:v>
                </c:pt>
                <c:pt idx="13">
                  <c:v>30.623483257873694</c:v>
                </c:pt>
                <c:pt idx="14">
                  <c:v>36.897317763020155</c:v>
                </c:pt>
                <c:pt idx="15">
                  <c:v>37.00095079616859</c:v>
                </c:pt>
                <c:pt idx="16">
                  <c:v>38.899057583128055</c:v>
                </c:pt>
                <c:pt idx="17">
                  <c:v>43.00350587430273</c:v>
                </c:pt>
                <c:pt idx="18">
                  <c:v>43.11550354231508</c:v>
                </c:pt>
                <c:pt idx="19">
                  <c:v>46.7943758292607</c:v>
                </c:pt>
                <c:pt idx="20">
                  <c:v>48.53756785087126</c:v>
                </c:pt>
                <c:pt idx="21">
                  <c:v>49.81536989772128</c:v>
                </c:pt>
                <c:pt idx="22">
                  <c:v>51.76685905671752</c:v>
                </c:pt>
                <c:pt idx="23">
                  <c:v>53.82368763917777</c:v>
                </c:pt>
                <c:pt idx="24">
                  <c:v>54.04295909149159</c:v>
                </c:pt>
                <c:pt idx="25">
                  <c:v>57.78905579642166</c:v>
                </c:pt>
                <c:pt idx="26">
                  <c:v>57.864388553160495</c:v>
                </c:pt>
                <c:pt idx="27">
                  <c:v>62.930714545117375</c:v>
                </c:pt>
                <c:pt idx="28">
                  <c:v>64.34854588220323</c:v>
                </c:pt>
                <c:pt idx="29">
                  <c:v>70.83998968603895</c:v>
                </c:pt>
                <c:pt idx="30">
                  <c:v>73.77432884506156</c:v>
                </c:pt>
                <c:pt idx="31">
                  <c:v>77.1712965142575</c:v>
                </c:pt>
                <c:pt idx="32">
                  <c:v>84.79781847508163</c:v>
                </c:pt>
                <c:pt idx="33">
                  <c:v>86.85178936897061</c:v>
                </c:pt>
                <c:pt idx="34">
                  <c:v>94.00751700986054</c:v>
                </c:pt>
                <c:pt idx="35">
                  <c:v>94.07529294056974</c:v>
                </c:pt>
                <c:pt idx="36">
                  <c:v>95.39751649031459</c:v>
                </c:pt>
                <c:pt idx="37">
                  <c:v>95.70898720466336</c:v>
                </c:pt>
                <c:pt idx="38">
                  <c:v>96.40464611963418</c:v>
                </c:pt>
                <c:pt idx="39">
                  <c:v>109.94545818843096</c:v>
                </c:pt>
                <c:pt idx="40">
                  <c:v>112.11784005439293</c:v>
                </c:pt>
                <c:pt idx="41">
                  <c:v>119.39186617583267</c:v>
                </c:pt>
                <c:pt idx="42">
                  <c:v>120.08493257034036</c:v>
                </c:pt>
                <c:pt idx="43">
                  <c:v>123.07984163394872</c:v>
                </c:pt>
                <c:pt idx="44">
                  <c:v>124.06291340110967</c:v>
                </c:pt>
                <c:pt idx="45">
                  <c:v>124.1814276601977</c:v>
                </c:pt>
                <c:pt idx="46">
                  <c:v>125.11178747973266</c:v>
                </c:pt>
                <c:pt idx="47">
                  <c:v>129.61706898135074</c:v>
                </c:pt>
                <c:pt idx="48">
                  <c:v>130.90301482600506</c:v>
                </c:pt>
                <c:pt idx="49">
                  <c:v>135.70441367135197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'QUEUEw(1-R)'!$A$22:$A$71</c:f>
              <c:numCach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xVal>
          <c:yVal>
            <c:numRef>
              <c:f>'QUEUEw(1-R)'!$E$22:$E$71</c:f>
              <c:numCache>
                <c:ptCount val="50"/>
                <c:pt idx="0">
                  <c:v>0.06707580626006324</c:v>
                </c:pt>
                <c:pt idx="1">
                  <c:v>0.1009060715035552</c:v>
                </c:pt>
                <c:pt idx="2">
                  <c:v>2.0701063664884405</c:v>
                </c:pt>
                <c:pt idx="3">
                  <c:v>6.21097468148187</c:v>
                </c:pt>
                <c:pt idx="4">
                  <c:v>11.029317265133306</c:v>
                </c:pt>
                <c:pt idx="5">
                  <c:v>12.797317484953316</c:v>
                </c:pt>
                <c:pt idx="6">
                  <c:v>13.05596140967312</c:v>
                </c:pt>
                <c:pt idx="7">
                  <c:v>16.96093870751386</c:v>
                </c:pt>
                <c:pt idx="8">
                  <c:v>18.895047928349754</c:v>
                </c:pt>
                <c:pt idx="9">
                  <c:v>21.904893646596538</c:v>
                </c:pt>
                <c:pt idx="10">
                  <c:v>22.228833713072767</c:v>
                </c:pt>
                <c:pt idx="11">
                  <c:v>23.611237433187217</c:v>
                </c:pt>
                <c:pt idx="12">
                  <c:v>26.313977369378527</c:v>
                </c:pt>
                <c:pt idx="13">
                  <c:v>31.46945885375391</c:v>
                </c:pt>
                <c:pt idx="14">
                  <c:v>42.47185896188195</c:v>
                </c:pt>
                <c:pt idx="15">
                  <c:v>43.75003147457598</c:v>
                </c:pt>
                <c:pt idx="16">
                  <c:v>44.48707443955856</c:v>
                </c:pt>
                <c:pt idx="17">
                  <c:v>44.8773605842578</c:v>
                </c:pt>
                <c:pt idx="18">
                  <c:v>45.30685804696157</c:v>
                </c:pt>
                <c:pt idx="19">
                  <c:v>52.81882415299919</c:v>
                </c:pt>
                <c:pt idx="20">
                  <c:v>54.39880136995162</c:v>
                </c:pt>
                <c:pt idx="21">
                  <c:v>55.06131970180553</c:v>
                </c:pt>
                <c:pt idx="22">
                  <c:v>61.037046125828276</c:v>
                </c:pt>
                <c:pt idx="23">
                  <c:v>64.67076308257526</c:v>
                </c:pt>
                <c:pt idx="24">
                  <c:v>65.05598854995716</c:v>
                </c:pt>
                <c:pt idx="25">
                  <c:v>71.34562983794709</c:v>
                </c:pt>
                <c:pt idx="26">
                  <c:v>71.89603295346299</c:v>
                </c:pt>
                <c:pt idx="27">
                  <c:v>78.39514423151017</c:v>
                </c:pt>
                <c:pt idx="28">
                  <c:v>78.68682439550662</c:v>
                </c:pt>
                <c:pt idx="29">
                  <c:v>79.15531050183736</c:v>
                </c:pt>
                <c:pt idx="30">
                  <c:v>80.40713753862373</c:v>
                </c:pt>
                <c:pt idx="31">
                  <c:v>84.43194103412412</c:v>
                </c:pt>
                <c:pt idx="32">
                  <c:v>85.46923965281137</c:v>
                </c:pt>
                <c:pt idx="33">
                  <c:v>87.59969911705554</c:v>
                </c:pt>
                <c:pt idx="34">
                  <c:v>96.4307266819598</c:v>
                </c:pt>
                <c:pt idx="35">
                  <c:v>100.82465021281574</c:v>
                </c:pt>
                <c:pt idx="36">
                  <c:v>101.9402064552604</c:v>
                </c:pt>
                <c:pt idx="37">
                  <c:v>103.20971179965362</c:v>
                </c:pt>
                <c:pt idx="38">
                  <c:v>107.97896995815718</c:v>
                </c:pt>
                <c:pt idx="39">
                  <c:v>111.26376210060901</c:v>
                </c:pt>
                <c:pt idx="40">
                  <c:v>112.17218574183963</c:v>
                </c:pt>
                <c:pt idx="41">
                  <c:v>119.88102252012337</c:v>
                </c:pt>
                <c:pt idx="42">
                  <c:v>120.5151974828338</c:v>
                </c:pt>
                <c:pt idx="43">
                  <c:v>123.67395605654221</c:v>
                </c:pt>
                <c:pt idx="44">
                  <c:v>127.67954767905172</c:v>
                </c:pt>
                <c:pt idx="45">
                  <c:v>132.25786452027424</c:v>
                </c:pt>
                <c:pt idx="46">
                  <c:v>133.92119593875464</c:v>
                </c:pt>
                <c:pt idx="47">
                  <c:v>134.17983471922219</c:v>
                </c:pt>
                <c:pt idx="48">
                  <c:v>134.42359364594967</c:v>
                </c:pt>
                <c:pt idx="49">
                  <c:v>137.59605191191162</c:v>
                </c:pt>
              </c:numCache>
            </c:numRef>
          </c:yVal>
          <c:smooth val="0"/>
        </c:ser>
        <c:axId val="13544866"/>
        <c:axId val="57256795"/>
      </c:scatterChart>
      <c:valAx>
        <c:axId val="135448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Customer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low"/>
        <c:crossAx val="57256795"/>
        <c:crosses val="autoZero"/>
        <c:crossBetween val="midCat"/>
        <c:dispUnits/>
      </c:valAx>
      <c:valAx>
        <c:axId val="572567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Arrival and departure times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544866"/>
        <c:crosses val="autoZero"/>
        <c:crossBetween val="midCat"/>
        <c:dispUnits/>
      </c:valAx>
      <c:spPr>
        <a:noFill/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QUEUEwR!$A$22:$A$71</c:f>
              <c:numCach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xVal>
          <c:yVal>
            <c:numRef>
              <c:f>QUEUEwR!$D$22:$D$71</c:f>
              <c:numCache>
                <c:ptCount val="50"/>
                <c:pt idx="0">
                  <c:v>0</c:v>
                </c:pt>
                <c:pt idx="1">
                  <c:v>12.90482803680462</c:v>
                </c:pt>
                <c:pt idx="2">
                  <c:v>18.6320998488528</c:v>
                </c:pt>
                <c:pt idx="3">
                  <c:v>20.09040485462467</c:v>
                </c:pt>
                <c:pt idx="4">
                  <c:v>22.298006526071056</c:v>
                </c:pt>
                <c:pt idx="5">
                  <c:v>24.109597303746206</c:v>
                </c:pt>
                <c:pt idx="6">
                  <c:v>26.92414187965257</c:v>
                </c:pt>
                <c:pt idx="7">
                  <c:v>28.155747674637812</c:v>
                </c:pt>
                <c:pt idx="8">
                  <c:v>31.191367404778372</c:v>
                </c:pt>
                <c:pt idx="9">
                  <c:v>34.25349312252582</c:v>
                </c:pt>
                <c:pt idx="10">
                  <c:v>37.62650901867877</c:v>
                </c:pt>
                <c:pt idx="11">
                  <c:v>41.39250059151979</c:v>
                </c:pt>
                <c:pt idx="12">
                  <c:v>43.17105416101794</c:v>
                </c:pt>
                <c:pt idx="13">
                  <c:v>43.7406416110453</c:v>
                </c:pt>
                <c:pt idx="14">
                  <c:v>44.29125510921929</c:v>
                </c:pt>
                <c:pt idx="15">
                  <c:v>55.912510551043084</c:v>
                </c:pt>
                <c:pt idx="16">
                  <c:v>58.69370270395419</c:v>
                </c:pt>
                <c:pt idx="17">
                  <c:v>59.844282284658114</c:v>
                </c:pt>
                <c:pt idx="18">
                  <c:v>71.21095777182893</c:v>
                </c:pt>
                <c:pt idx="19">
                  <c:v>72.55412423343448</c:v>
                </c:pt>
                <c:pt idx="20">
                  <c:v>75.54867204553702</c:v>
                </c:pt>
                <c:pt idx="21">
                  <c:v>79.36329278930651</c:v>
                </c:pt>
                <c:pt idx="22">
                  <c:v>82.07616890037293</c:v>
                </c:pt>
                <c:pt idx="23">
                  <c:v>84.66122661236744</c:v>
                </c:pt>
                <c:pt idx="24">
                  <c:v>93.84165340312404</c:v>
                </c:pt>
                <c:pt idx="25">
                  <c:v>95.15195761110151</c:v>
                </c:pt>
                <c:pt idx="26">
                  <c:v>107.82226314077792</c:v>
                </c:pt>
                <c:pt idx="27">
                  <c:v>108.64506282939676</c:v>
                </c:pt>
                <c:pt idx="28">
                  <c:v>112.17836929517748</c:v>
                </c:pt>
                <c:pt idx="29">
                  <c:v>112.69135953906492</c:v>
                </c:pt>
                <c:pt idx="30">
                  <c:v>114.4765548576335</c:v>
                </c:pt>
                <c:pt idx="31">
                  <c:v>115.96898993282375</c:v>
                </c:pt>
                <c:pt idx="32">
                  <c:v>116.32565391170793</c:v>
                </c:pt>
                <c:pt idx="33">
                  <c:v>118.91406314115594</c:v>
                </c:pt>
                <c:pt idx="34">
                  <c:v>119.32832822942012</c:v>
                </c:pt>
                <c:pt idx="35">
                  <c:v>132.34722862752872</c:v>
                </c:pt>
                <c:pt idx="36">
                  <c:v>136.06870880492505</c:v>
                </c:pt>
                <c:pt idx="37">
                  <c:v>144.1246407900215</c:v>
                </c:pt>
                <c:pt idx="38">
                  <c:v>149.68931853433872</c:v>
                </c:pt>
                <c:pt idx="39">
                  <c:v>149.74718580761348</c:v>
                </c:pt>
                <c:pt idx="40">
                  <c:v>152.2017556154359</c:v>
                </c:pt>
                <c:pt idx="41">
                  <c:v>152.60067589435334</c:v>
                </c:pt>
                <c:pt idx="42">
                  <c:v>158.17654792814452</c:v>
                </c:pt>
                <c:pt idx="43">
                  <c:v>159.9194917891199</c:v>
                </c:pt>
                <c:pt idx="44">
                  <c:v>164.46910923226423</c:v>
                </c:pt>
                <c:pt idx="45">
                  <c:v>175.65050679367152</c:v>
                </c:pt>
                <c:pt idx="46">
                  <c:v>180.35872966539978</c:v>
                </c:pt>
                <c:pt idx="47">
                  <c:v>181.3571464465241</c:v>
                </c:pt>
                <c:pt idx="48">
                  <c:v>185.15440187241848</c:v>
                </c:pt>
                <c:pt idx="49">
                  <c:v>186.05530956683415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QUEUEwR!$A$22:$A$71</c:f>
              <c:numCach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xVal>
          <c:yVal>
            <c:numRef>
              <c:f>QUEUEwR!$G$22:$G$71</c:f>
              <c:numCache>
                <c:ptCount val="50"/>
                <c:pt idx="0">
                  <c:v>6.823602257481504</c:v>
                </c:pt>
                <c:pt idx="1">
                  <c:v>21.2704932584619</c:v>
                </c:pt>
                <c:pt idx="2">
                  <c:v>22.703222562271712</c:v>
                </c:pt>
                <c:pt idx="3">
                  <c:v>23.607016833736534</c:v>
                </c:pt>
                <c:pt idx="4">
                  <c:v>23.8387726220005</c:v>
                </c:pt>
                <c:pt idx="5">
                  <c:v>25.175491142743873</c:v>
                </c:pt>
                <c:pt idx="6">
                  <c:v>31.142970658946144</c:v>
                </c:pt>
                <c:pt idx="7">
                  <c:v>32.280133416873085</c:v>
                </c:pt>
                <c:pt idx="8">
                  <c:v>33.26454235756124</c:v>
                </c:pt>
                <c:pt idx="9">
                  <c:v>34.755639120212194</c:v>
                </c:pt>
                <c:pt idx="10">
                  <c:v>41.4269812204334</c:v>
                </c:pt>
                <c:pt idx="11">
                  <c:v>42.81717380585678</c:v>
                </c:pt>
                <c:pt idx="12">
                  <c:v>44.17422952779848</c:v>
                </c:pt>
                <c:pt idx="13">
                  <c:v>46.303153497188056</c:v>
                </c:pt>
                <c:pt idx="14">
                  <c:v>46.43028819974394</c:v>
                </c:pt>
                <c:pt idx="15">
                  <c:v>57.41310766416148</c:v>
                </c:pt>
                <c:pt idx="16">
                  <c:v>61.04743217071931</c:v>
                </c:pt>
                <c:pt idx="17">
                  <c:v>64.50744741813287</c:v>
                </c:pt>
                <c:pt idx="18">
                  <c:v>74.49843814561602</c:v>
                </c:pt>
                <c:pt idx="19">
                  <c:v>74.59930372332208</c:v>
                </c:pt>
                <c:pt idx="20">
                  <c:v>76.7583951498347</c:v>
                </c:pt>
                <c:pt idx="21">
                  <c:v>81.89512437911098</c:v>
                </c:pt>
                <c:pt idx="22">
                  <c:v>82.17958725197393</c:v>
                </c:pt>
                <c:pt idx="23">
                  <c:v>85.01597956103757</c:v>
                </c:pt>
                <c:pt idx="24">
                  <c:v>97.32532278752055</c:v>
                </c:pt>
                <c:pt idx="25">
                  <c:v>97.41338257503995</c:v>
                </c:pt>
                <c:pt idx="26">
                  <c:v>110.67166037721609</c:v>
                </c:pt>
                <c:pt idx="27">
                  <c:v>110.75078811938947</c:v>
                </c:pt>
                <c:pt idx="28">
                  <c:v>116.17292641982716</c:v>
                </c:pt>
                <c:pt idx="29">
                  <c:v>119.30539110583295</c:v>
                </c:pt>
                <c:pt idx="30">
                  <c:v>120.83584937381993</c:v>
                </c:pt>
                <c:pt idx="31">
                  <c:v>121.12282179530835</c:v>
                </c:pt>
                <c:pt idx="32">
                  <c:v>123.63216105476504</c:v>
                </c:pt>
                <c:pt idx="33">
                  <c:v>125.96171625151982</c:v>
                </c:pt>
                <c:pt idx="34">
                  <c:v>126.66855989222108</c:v>
                </c:pt>
                <c:pt idx="35">
                  <c:v>132.5828604115326</c:v>
                </c:pt>
                <c:pt idx="36">
                  <c:v>137.7682155002047</c:v>
                </c:pt>
                <c:pt idx="37">
                  <c:v>145.6349692650572</c:v>
                </c:pt>
                <c:pt idx="38">
                  <c:v>149.88261159496682</c:v>
                </c:pt>
                <c:pt idx="39">
                  <c:v>151.33928934260376</c:v>
                </c:pt>
                <c:pt idx="40">
                  <c:v>159.43994132311116</c:v>
                </c:pt>
                <c:pt idx="41">
                  <c:v>162.49597770165536</c:v>
                </c:pt>
                <c:pt idx="42">
                  <c:v>165.78025754315064</c:v>
                </c:pt>
                <c:pt idx="43">
                  <c:v>168.497627628374</c:v>
                </c:pt>
                <c:pt idx="44">
                  <c:v>168.85571296683648</c:v>
                </c:pt>
                <c:pt idx="45">
                  <c:v>175.86423390852875</c:v>
                </c:pt>
                <c:pt idx="46">
                  <c:v>181.5017344328266</c:v>
                </c:pt>
                <c:pt idx="47">
                  <c:v>185.72060047445606</c:v>
                </c:pt>
                <c:pt idx="48">
                  <c:v>190.05068766311283</c:v>
                </c:pt>
                <c:pt idx="49">
                  <c:v>191.03391480849322</c:v>
                </c:pt>
              </c:numCache>
            </c:numRef>
          </c:yVal>
          <c:smooth val="0"/>
        </c:ser>
        <c:axId val="49834320"/>
        <c:axId val="35909137"/>
      </c:scatterChart>
      <c:valAx>
        <c:axId val="498343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Customer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low"/>
        <c:crossAx val="35909137"/>
        <c:crosses val="autoZero"/>
        <c:crossBetween val="midCat"/>
        <c:dispUnits/>
      </c:valAx>
      <c:valAx>
        <c:axId val="359091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Arrival and departure times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834320"/>
        <c:crosses val="autoZero"/>
        <c:crossBetween val="midCat"/>
        <c:dispUnits/>
      </c:valAx>
      <c:spPr>
        <a:noFill/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5629275"/>
    <xdr:graphicFrame>
      <xdr:nvGraphicFramePr>
        <xdr:cNvPr id="1" name="Chart 1"/>
        <xdr:cNvGraphicFramePr/>
      </xdr:nvGraphicFramePr>
      <xdr:xfrm>
        <a:off x="0" y="0"/>
        <a:ext cx="9572625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5629275"/>
    <xdr:graphicFrame>
      <xdr:nvGraphicFramePr>
        <xdr:cNvPr id="1" name="Shape 1025"/>
        <xdr:cNvGraphicFramePr/>
      </xdr:nvGraphicFramePr>
      <xdr:xfrm>
        <a:off x="0" y="0"/>
        <a:ext cx="9572625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1021"/>
  <sheetViews>
    <sheetView showGridLines="0" workbookViewId="0" topLeftCell="A1">
      <selection activeCell="B32" sqref="B32"/>
    </sheetView>
  </sheetViews>
  <sheetFormatPr defaultColWidth="12.625" defaultRowHeight="12.75"/>
  <cols>
    <col min="1" max="1" width="9.625" style="0" customWidth="1"/>
    <col min="2" max="2" width="10.75390625" style="0" customWidth="1"/>
    <col min="3" max="3" width="10.25390625" style="0" customWidth="1"/>
    <col min="4" max="4" width="9.75390625" style="0" customWidth="1"/>
    <col min="5" max="5" width="11.625" style="0" customWidth="1"/>
    <col min="6" max="6" width="11.25390625" style="0" customWidth="1"/>
    <col min="7" max="7" width="10.75390625" style="0" customWidth="1"/>
    <col min="10" max="10" width="6.625" style="0" customWidth="1"/>
  </cols>
  <sheetData>
    <row r="1" ht="15">
      <c r="A1" s="2" t="s">
        <v>17</v>
      </c>
    </row>
    <row r="2" ht="15">
      <c r="A2" s="2"/>
    </row>
    <row r="3" ht="13.5" thickBot="1">
      <c r="A3" s="11" t="s">
        <v>14</v>
      </c>
    </row>
    <row r="4" spans="1:7" ht="13.5" thickTop="1">
      <c r="A4" s="5" t="s">
        <v>22</v>
      </c>
      <c r="B4" s="6"/>
      <c r="C4" s="6"/>
      <c r="D4" s="16">
        <v>0.3</v>
      </c>
      <c r="G4" s="3"/>
    </row>
    <row r="5" spans="1:7" ht="13.5" thickBot="1">
      <c r="A5" s="7" t="s">
        <v>23</v>
      </c>
      <c r="B5" s="8"/>
      <c r="C5" s="8"/>
      <c r="D5" s="17">
        <v>0.5</v>
      </c>
      <c r="G5" s="3"/>
    </row>
    <row r="6" spans="1:7" ht="13.5" thickTop="1">
      <c r="A6" s="1"/>
      <c r="B6" s="3"/>
      <c r="C6" s="3"/>
      <c r="D6" s="4"/>
      <c r="E6" s="3"/>
      <c r="F6" s="3"/>
      <c r="G6" s="3"/>
    </row>
    <row r="7" spans="1:7" ht="13.5" thickBot="1">
      <c r="A7" s="11" t="s">
        <v>10</v>
      </c>
      <c r="B7" s="3"/>
      <c r="C7" s="3"/>
      <c r="D7" s="3"/>
      <c r="E7" s="3"/>
      <c r="F7" s="3"/>
      <c r="G7" s="3"/>
    </row>
    <row r="8" spans="1:7" ht="13.5" thickTop="1">
      <c r="A8" s="21" t="s">
        <v>11</v>
      </c>
      <c r="B8" s="22"/>
      <c r="C8" s="23"/>
      <c r="D8" s="23"/>
      <c r="E8" s="24">
        <f>+D4/(D5-D4)</f>
        <v>1.4999999999999998</v>
      </c>
      <c r="G8" s="3"/>
    </row>
    <row r="9" spans="1:7" ht="12.75">
      <c r="A9" s="25" t="s">
        <v>15</v>
      </c>
      <c r="B9" s="26"/>
      <c r="C9" s="27"/>
      <c r="D9" s="27"/>
      <c r="E9" s="28">
        <f>+E8/D4</f>
        <v>4.999999999999999</v>
      </c>
      <c r="G9" s="3"/>
    </row>
    <row r="10" spans="1:7" ht="14.25">
      <c r="A10" s="29" t="s">
        <v>12</v>
      </c>
      <c r="B10" s="27"/>
      <c r="C10" s="27"/>
      <c r="D10" s="27"/>
      <c r="E10" s="28">
        <f>+E11*D4</f>
        <v>0.8999999999999998</v>
      </c>
      <c r="F10" s="3"/>
      <c r="G10" s="3"/>
    </row>
    <row r="11" spans="1:7" ht="15" thickBot="1">
      <c r="A11" s="30" t="s">
        <v>13</v>
      </c>
      <c r="B11" s="31"/>
      <c r="C11" s="31"/>
      <c r="D11" s="31"/>
      <c r="E11" s="32">
        <f>+D4/(D5*(D5-D4))</f>
        <v>2.9999999999999996</v>
      </c>
      <c r="F11" s="3"/>
      <c r="G11" s="3"/>
    </row>
    <row r="12" spans="1:7" ht="13.5" thickTop="1">
      <c r="A12" s="10"/>
      <c r="B12" s="3"/>
      <c r="C12" s="3"/>
      <c r="D12" s="3"/>
      <c r="E12" s="3"/>
      <c r="F12" s="3"/>
      <c r="G12" s="3"/>
    </row>
    <row r="13" spans="1:11" ht="13.5" thickBot="1">
      <c r="A13" s="11" t="s">
        <v>16</v>
      </c>
      <c r="B13" s="3"/>
      <c r="C13" s="3"/>
      <c r="D13" s="3"/>
      <c r="E13" s="18"/>
      <c r="F13" s="43"/>
      <c r="G13" s="44"/>
      <c r="H13" s="45"/>
      <c r="I13" s="45"/>
      <c r="J13" s="45"/>
      <c r="K13" s="45"/>
    </row>
    <row r="14" spans="1:11" ht="13.5" thickTop="1">
      <c r="A14" s="21" t="s">
        <v>18</v>
      </c>
      <c r="B14" s="22"/>
      <c r="C14" s="23"/>
      <c r="D14" s="23"/>
      <c r="E14" s="24">
        <f>+SUM($F$22:$F$1021)/$E$1021</f>
        <v>1.7058443542966404</v>
      </c>
      <c r="F14" s="46"/>
      <c r="G14" s="38"/>
      <c r="H14" s="26"/>
      <c r="I14" s="27"/>
      <c r="J14" s="27"/>
      <c r="K14" s="42"/>
    </row>
    <row r="15" spans="1:11" ht="12.75">
      <c r="A15" s="25" t="s">
        <v>19</v>
      </c>
      <c r="B15" s="26"/>
      <c r="C15" s="27"/>
      <c r="D15" s="27"/>
      <c r="E15" s="33">
        <f>AVERAGE($F$22:$F$1021)</f>
        <v>5.493123312844503</v>
      </c>
      <c r="F15" s="47"/>
      <c r="G15" s="38"/>
      <c r="H15" s="26"/>
      <c r="I15" s="27"/>
      <c r="J15" s="27"/>
      <c r="K15" s="42"/>
    </row>
    <row r="16" spans="1:11" ht="14.25">
      <c r="A16" s="29" t="s">
        <v>20</v>
      </c>
      <c r="B16" s="27"/>
      <c r="C16" s="27"/>
      <c r="D16" s="27"/>
      <c r="E16" s="28">
        <f>+SUM($G$22:$G$1021)/$E$1021</f>
        <v>1.0399521689380353</v>
      </c>
      <c r="F16" s="46"/>
      <c r="G16" s="39"/>
      <c r="H16" s="27"/>
      <c r="I16" s="27"/>
      <c r="J16" s="27"/>
      <c r="K16" s="42"/>
    </row>
    <row r="17" spans="1:11" ht="15" thickBot="1">
      <c r="A17" s="30" t="s">
        <v>21</v>
      </c>
      <c r="B17" s="31"/>
      <c r="C17" s="31"/>
      <c r="D17" s="31"/>
      <c r="E17" s="34">
        <f>AVERAGE($G$22:$G$1021)</f>
        <v>3.348831614706231</v>
      </c>
      <c r="F17" s="47"/>
      <c r="G17" s="39"/>
      <c r="H17" s="27"/>
      <c r="I17" s="27"/>
      <c r="J17" s="27"/>
      <c r="K17" s="42"/>
    </row>
    <row r="18" spans="1:7" ht="13.5" thickTop="1">
      <c r="A18" s="11"/>
      <c r="B18" s="3"/>
      <c r="C18" s="3"/>
      <c r="D18" s="3"/>
      <c r="E18" s="3"/>
      <c r="F18" s="3"/>
      <c r="G18" s="3"/>
    </row>
    <row r="19" spans="1:7" ht="12.75">
      <c r="A19" s="12" t="s">
        <v>1</v>
      </c>
      <c r="B19" s="12" t="s">
        <v>2</v>
      </c>
      <c r="C19" s="12" t="s">
        <v>2</v>
      </c>
      <c r="D19" s="12" t="s">
        <v>5</v>
      </c>
      <c r="E19" s="12" t="s">
        <v>6</v>
      </c>
      <c r="F19" s="12" t="s">
        <v>7</v>
      </c>
      <c r="G19" s="13" t="s">
        <v>9</v>
      </c>
    </row>
    <row r="20" spans="1:7" ht="12.75">
      <c r="A20" s="12" t="s">
        <v>0</v>
      </c>
      <c r="B20" s="12" t="s">
        <v>3</v>
      </c>
      <c r="C20" s="12" t="s">
        <v>4</v>
      </c>
      <c r="D20" s="12" t="s">
        <v>4</v>
      </c>
      <c r="E20" s="12" t="s">
        <v>4</v>
      </c>
      <c r="F20" s="12" t="s">
        <v>8</v>
      </c>
      <c r="G20" s="13" t="s">
        <v>4</v>
      </c>
    </row>
    <row r="21" spans="1:7" ht="12.75">
      <c r="A21" s="12"/>
      <c r="B21" s="12"/>
      <c r="C21" s="12"/>
      <c r="D21" s="12"/>
      <c r="E21" s="12"/>
      <c r="F21" s="12"/>
      <c r="G21" s="13"/>
    </row>
    <row r="22" spans="1:7" ht="12.75">
      <c r="A22" s="9">
        <v>1</v>
      </c>
      <c r="B22" s="14">
        <v>0</v>
      </c>
      <c r="C22" s="14">
        <v>0</v>
      </c>
      <c r="D22" s="14">
        <f>-LN(1-QUEUEwR!E22)/$D$5</f>
        <v>1.567920756192835</v>
      </c>
      <c r="E22" s="14">
        <f>D22</f>
        <v>1.567920756192835</v>
      </c>
      <c r="F22" s="14">
        <f aca="true" t="shared" si="0" ref="F22:F85">E22-C22</f>
        <v>1.567920756192835</v>
      </c>
      <c r="G22" s="15">
        <f>+F22-D22</f>
        <v>0</v>
      </c>
    </row>
    <row r="23" spans="1:7" ht="12.75">
      <c r="A23" s="9">
        <v>2</v>
      </c>
      <c r="B23" s="14">
        <f>-LN(1-QUEUEwR!B23)/$D$4</f>
        <v>23.12777924169314</v>
      </c>
      <c r="C23" s="14">
        <f aca="true" t="shared" si="1" ref="C23:C86">C22+B23</f>
        <v>23.12777924169314</v>
      </c>
      <c r="D23" s="14">
        <f>-LN(1-QUEUEwR!E23)/$D$5</f>
        <v>1.085074484981564</v>
      </c>
      <c r="E23" s="14">
        <f aca="true" t="shared" si="2" ref="E23:E86">D23+MAX(C23,E22)</f>
        <v>24.212853726674705</v>
      </c>
      <c r="F23" s="14">
        <f t="shared" si="0"/>
        <v>1.0850744849815648</v>
      </c>
      <c r="G23" s="15">
        <f aca="true" t="shared" si="3" ref="G23:G86">+F23-D23</f>
        <v>0</v>
      </c>
    </row>
    <row r="24" spans="1:7" ht="12.75">
      <c r="A24" s="9">
        <v>3</v>
      </c>
      <c r="B24" s="14">
        <f>-LN(1-QUEUEwR!B24)/$D$4</f>
        <v>0.2798235761588485</v>
      </c>
      <c r="C24" s="14">
        <f t="shared" si="1"/>
        <v>23.407602817851988</v>
      </c>
      <c r="D24" s="14">
        <f>-LN(1-QUEUEwR!E24)/$D$5</f>
        <v>4.1135120486110495</v>
      </c>
      <c r="E24" s="14">
        <f t="shared" si="2"/>
        <v>28.326365775285755</v>
      </c>
      <c r="F24" s="14">
        <f t="shared" si="0"/>
        <v>4.918762957433767</v>
      </c>
      <c r="G24" s="15">
        <f t="shared" si="3"/>
        <v>0.8052509088227175</v>
      </c>
    </row>
    <row r="25" spans="1:7" ht="12.75">
      <c r="A25" s="9">
        <v>4</v>
      </c>
      <c r="B25" s="14">
        <f>-LN(1-QUEUEwR!B25)/$D$4</f>
        <v>2.173748328613769</v>
      </c>
      <c r="C25" s="14">
        <f t="shared" si="1"/>
        <v>25.581351146465757</v>
      </c>
      <c r="D25" s="14">
        <f>-LN(1-QUEUEwR!E25)/$D$5</f>
        <v>4.7503418009458995</v>
      </c>
      <c r="E25" s="14">
        <f t="shared" si="2"/>
        <v>33.076707576231655</v>
      </c>
      <c r="F25" s="14">
        <f t="shared" si="0"/>
        <v>7.4953564297658986</v>
      </c>
      <c r="G25" s="15">
        <f t="shared" si="3"/>
        <v>2.745014628819999</v>
      </c>
    </row>
    <row r="26" spans="1:7" ht="12.75">
      <c r="A26" s="9">
        <v>5</v>
      </c>
      <c r="B26" s="14">
        <f>-LN(1-QUEUEwR!B26)/$D$4</f>
        <v>2.3171277147148843</v>
      </c>
      <c r="C26" s="14">
        <f t="shared" si="1"/>
        <v>27.898478861180642</v>
      </c>
      <c r="D26" s="14">
        <f>-LN(1-QUEUEwR!E26)/$D$5</f>
        <v>1.8234868459919027</v>
      </c>
      <c r="E26" s="14">
        <f t="shared" si="2"/>
        <v>34.90019442222356</v>
      </c>
      <c r="F26" s="14">
        <f t="shared" si="0"/>
        <v>7.001715561042914</v>
      </c>
      <c r="G26" s="15">
        <f t="shared" si="3"/>
        <v>5.178228715051011</v>
      </c>
    </row>
    <row r="27" spans="1:7" ht="12.75">
      <c r="A27" s="9">
        <v>6</v>
      </c>
      <c r="B27" s="14">
        <f>-LN(1-QUEUEwR!B27)/$D$4</f>
        <v>2.013117440193754</v>
      </c>
      <c r="C27" s="14">
        <f t="shared" si="1"/>
        <v>29.911596301374395</v>
      </c>
      <c r="D27" s="14">
        <f>-LN(1-QUEUEwR!E27)/$D$5</f>
        <v>0.3876368617380527</v>
      </c>
      <c r="E27" s="14">
        <f t="shared" si="2"/>
        <v>35.28783128396161</v>
      </c>
      <c r="F27" s="14">
        <f t="shared" si="0"/>
        <v>5.3762349825872136</v>
      </c>
      <c r="G27" s="15">
        <f t="shared" si="3"/>
        <v>4.9885981208491605</v>
      </c>
    </row>
    <row r="28" spans="1:7" ht="12.75">
      <c r="A28" s="9">
        <v>7</v>
      </c>
      <c r="B28" s="14">
        <f>-LN(1-QUEUEwR!B28)/$D$4</f>
        <v>1.5290771757433261</v>
      </c>
      <c r="C28" s="14">
        <f t="shared" si="1"/>
        <v>31.44067347711772</v>
      </c>
      <c r="D28" s="14">
        <f>-LN(1-QUEUEwR!E28)/$D$5</f>
        <v>0.8790663350049054</v>
      </c>
      <c r="E28" s="14">
        <f t="shared" si="2"/>
        <v>36.166897618966516</v>
      </c>
      <c r="F28" s="14">
        <f t="shared" si="0"/>
        <v>4.726224141848796</v>
      </c>
      <c r="G28" s="15">
        <f t="shared" si="3"/>
        <v>3.8471578068438905</v>
      </c>
    </row>
    <row r="29" spans="1:7" ht="12.75">
      <c r="A29" s="9">
        <v>8</v>
      </c>
      <c r="B29" s="14">
        <f>-LN(1-QUEUEwR!B29)/$D$4</f>
        <v>2.044850339040362</v>
      </c>
      <c r="C29" s="14">
        <f t="shared" si="1"/>
        <v>33.48552381615808</v>
      </c>
      <c r="D29" s="14">
        <f>-LN(1-QUEUEwR!E29)/$D$5</f>
        <v>0.5897782019363661</v>
      </c>
      <c r="E29" s="14">
        <f t="shared" si="2"/>
        <v>36.756675820902885</v>
      </c>
      <c r="F29" s="14">
        <f t="shared" si="0"/>
        <v>3.271152004744806</v>
      </c>
      <c r="G29" s="15">
        <f t="shared" si="3"/>
        <v>2.68137380280844</v>
      </c>
    </row>
    <row r="30" spans="1:7" ht="12.75">
      <c r="A30" s="9">
        <v>9</v>
      </c>
      <c r="B30" s="14">
        <f>-LN(1-QUEUEwR!B30)/$D$4</f>
        <v>1.5103390354101085</v>
      </c>
      <c r="C30" s="14">
        <f t="shared" si="1"/>
        <v>34.995862851568184</v>
      </c>
      <c r="D30" s="14">
        <f>-LN(1-QUEUEwR!E30)/$D$5</f>
        <v>1.0086750918303973</v>
      </c>
      <c r="E30" s="14">
        <f t="shared" si="2"/>
        <v>37.76535091273328</v>
      </c>
      <c r="F30" s="14">
        <f t="shared" si="0"/>
        <v>2.7694880611650987</v>
      </c>
      <c r="G30" s="15">
        <f t="shared" si="3"/>
        <v>1.7608129693347014</v>
      </c>
    </row>
    <row r="31" spans="1:7" ht="12.75">
      <c r="A31" s="9">
        <v>10</v>
      </c>
      <c r="B31" s="14">
        <f>-LN(1-QUEUEwR!B31)/$D$4</f>
        <v>3.52130088738685</v>
      </c>
      <c r="C31" s="14">
        <f t="shared" si="1"/>
        <v>38.517163738955034</v>
      </c>
      <c r="D31" s="14">
        <f>-LN(1-QUEUEwR!E31)/$D$5</f>
        <v>2.3927199771254304</v>
      </c>
      <c r="E31" s="14">
        <f t="shared" si="2"/>
        <v>40.909883716080465</v>
      </c>
      <c r="F31" s="14">
        <f t="shared" si="0"/>
        <v>2.392719977125431</v>
      </c>
      <c r="G31" s="15">
        <f t="shared" si="3"/>
        <v>0</v>
      </c>
    </row>
    <row r="32" spans="1:7" ht="12.75">
      <c r="A32" s="9">
        <v>11</v>
      </c>
      <c r="B32" s="14">
        <f>-LN(1-QUEUEwR!B32)/$D$4</f>
        <v>4.012949630710193</v>
      </c>
      <c r="C32" s="14">
        <f t="shared" si="1"/>
        <v>42.53011336966523</v>
      </c>
      <c r="D32" s="14">
        <f>-LN(1-QUEUEwR!E32)/$D$5</f>
        <v>2.8742956544950276</v>
      </c>
      <c r="E32" s="14">
        <f t="shared" si="2"/>
        <v>45.40440902416026</v>
      </c>
      <c r="F32" s="14">
        <f t="shared" si="0"/>
        <v>2.874295654495029</v>
      </c>
      <c r="G32" s="15">
        <f t="shared" si="3"/>
        <v>0</v>
      </c>
    </row>
    <row r="33" spans="1:7" ht="12.75">
      <c r="A33" s="9">
        <v>12</v>
      </c>
      <c r="B33" s="14">
        <f>-LN(1-QUEUEwR!B33)/$D$4</f>
        <v>1.411044641213601</v>
      </c>
      <c r="C33" s="14">
        <f t="shared" si="1"/>
        <v>43.94115801087883</v>
      </c>
      <c r="D33" s="14">
        <f>-LN(1-QUEUEwR!E33)/$D$5</f>
        <v>0.9681199559437481</v>
      </c>
      <c r="E33" s="14">
        <f t="shared" si="2"/>
        <v>46.37252898010401</v>
      </c>
      <c r="F33" s="14">
        <f t="shared" si="0"/>
        <v>2.4313709692251777</v>
      </c>
      <c r="G33" s="15">
        <f t="shared" si="3"/>
        <v>1.4632510132814296</v>
      </c>
    </row>
    <row r="34" spans="1:7" ht="12.75">
      <c r="A34" s="9">
        <v>13</v>
      </c>
      <c r="B34" s="14">
        <f>-LN(1-QUEUEwR!B34)/$D$4</f>
        <v>2.5377530143247626</v>
      </c>
      <c r="C34" s="14">
        <f t="shared" si="1"/>
        <v>46.478911025203594</v>
      </c>
      <c r="D34" s="14">
        <f>-LN(1-QUEUEwR!E34)/$D$5</f>
        <v>1.1841264290437004</v>
      </c>
      <c r="E34" s="14">
        <f t="shared" si="2"/>
        <v>47.663037454247295</v>
      </c>
      <c r="F34" s="14">
        <f t="shared" si="0"/>
        <v>1.184126429043701</v>
      </c>
      <c r="G34" s="15">
        <f t="shared" si="3"/>
        <v>0</v>
      </c>
    </row>
    <row r="35" spans="1:7" ht="12.75">
      <c r="A35" s="9">
        <v>14</v>
      </c>
      <c r="B35" s="14">
        <f>-LN(1-QUEUEwR!B35)/$D$4</f>
        <v>0.9042138804848134</v>
      </c>
      <c r="C35" s="14">
        <f t="shared" si="1"/>
        <v>47.383124905688405</v>
      </c>
      <c r="D35" s="14">
        <f>-LN(1-QUEUEwR!E35)/$D$5</f>
        <v>0.3116863771110641</v>
      </c>
      <c r="E35" s="14">
        <f t="shared" si="2"/>
        <v>47.97472383135836</v>
      </c>
      <c r="F35" s="14">
        <f t="shared" si="0"/>
        <v>0.5915989256699561</v>
      </c>
      <c r="G35" s="15">
        <f t="shared" si="3"/>
        <v>0.27991254855889197</v>
      </c>
    </row>
    <row r="36" spans="1:7" ht="12.75">
      <c r="A36" s="9">
        <v>15</v>
      </c>
      <c r="B36" s="14">
        <f>-LN(1-QUEUEwR!B36)/$D$4</f>
        <v>2.758477591349882</v>
      </c>
      <c r="C36" s="14">
        <f t="shared" si="1"/>
        <v>50.141602497038285</v>
      </c>
      <c r="D36" s="14">
        <f>-LN(1-QUEUEwR!E36)/$D$5</f>
        <v>1.2813413206268114</v>
      </c>
      <c r="E36" s="14">
        <f t="shared" si="2"/>
        <v>51.42294381766509</v>
      </c>
      <c r="F36" s="14">
        <f t="shared" si="0"/>
        <v>1.281341320626808</v>
      </c>
      <c r="G36" s="15">
        <f t="shared" si="3"/>
        <v>-3.3306690738754696E-15</v>
      </c>
    </row>
    <row r="37" spans="1:7" ht="12.75">
      <c r="A37" s="9">
        <v>16</v>
      </c>
      <c r="B37" s="14">
        <f>-LN(1-QUEUEwR!B37)/$D$4</f>
        <v>3.1079783586733396</v>
      </c>
      <c r="C37" s="14">
        <f t="shared" si="1"/>
        <v>53.24958085571163</v>
      </c>
      <c r="D37" s="14">
        <f>-LN(1-QUEUEwR!E37)/$D$5</f>
        <v>2.697849022282025</v>
      </c>
      <c r="E37" s="14">
        <f t="shared" si="2"/>
        <v>55.947429877993656</v>
      </c>
      <c r="F37" s="14">
        <f t="shared" si="0"/>
        <v>2.6978490222820284</v>
      </c>
      <c r="G37" s="15">
        <f t="shared" si="3"/>
        <v>3.552713678800501E-15</v>
      </c>
    </row>
    <row r="38" spans="1:7" ht="12.75">
      <c r="A38" s="9">
        <v>17</v>
      </c>
      <c r="B38" s="14">
        <f>-LN(1-QUEUEwR!B38)/$D$4</f>
        <v>0.03562226328741319</v>
      </c>
      <c r="C38" s="14">
        <f t="shared" si="1"/>
        <v>53.28520311899904</v>
      </c>
      <c r="D38" s="14">
        <f>-LN(1-QUEUEwR!E38)/$D$5</f>
        <v>2.3949742578201447</v>
      </c>
      <c r="E38" s="14">
        <f t="shared" si="2"/>
        <v>58.3424041358138</v>
      </c>
      <c r="F38" s="14">
        <f t="shared" si="0"/>
        <v>5.0572010168147585</v>
      </c>
      <c r="G38" s="15">
        <f t="shared" si="3"/>
        <v>2.662226758994614</v>
      </c>
    </row>
    <row r="39" spans="1:7" ht="12.75">
      <c r="A39" s="9">
        <v>18</v>
      </c>
      <c r="B39" s="14">
        <f>-LN(1-QUEUEwR!B39)/$D$4</f>
        <v>2.1168560810525956</v>
      </c>
      <c r="C39" s="14">
        <f t="shared" si="1"/>
        <v>55.40205920005164</v>
      </c>
      <c r="D39" s="14">
        <f>-LN(1-QUEUEwR!E39)/$D$5</f>
        <v>1.4818030845865822</v>
      </c>
      <c r="E39" s="14">
        <f t="shared" si="2"/>
        <v>59.82420722040038</v>
      </c>
      <c r="F39" s="14">
        <f t="shared" si="0"/>
        <v>4.422148020348743</v>
      </c>
      <c r="G39" s="15">
        <f t="shared" si="3"/>
        <v>2.9403449357621607</v>
      </c>
    </row>
    <row r="40" spans="1:7" ht="12.75">
      <c r="A40" s="9">
        <v>19</v>
      </c>
      <c r="B40" s="14">
        <f>-LN(1-QUEUEwR!B40)/$D$4</f>
        <v>8.628950332268568</v>
      </c>
      <c r="C40" s="14">
        <f t="shared" si="1"/>
        <v>64.03100953232021</v>
      </c>
      <c r="D40" s="14">
        <f>-LN(1-QUEUEwR!E40)/$D$5</f>
        <v>1.1307801747158421</v>
      </c>
      <c r="E40" s="14">
        <f t="shared" si="2"/>
        <v>65.16178970703605</v>
      </c>
      <c r="F40" s="14">
        <f t="shared" si="0"/>
        <v>1.130780174715838</v>
      </c>
      <c r="G40" s="15">
        <f t="shared" si="3"/>
        <v>-4.218847493575595E-15</v>
      </c>
    </row>
    <row r="41" spans="1:7" ht="12.75">
      <c r="A41" s="9">
        <v>20</v>
      </c>
      <c r="B41" s="14">
        <f>-LN(1-QUEUEwR!B41)/$D$4</f>
        <v>1.7450571897098115</v>
      </c>
      <c r="C41" s="14">
        <f t="shared" si="1"/>
        <v>65.77606672203002</v>
      </c>
      <c r="D41" s="14">
        <f>-LN(1-QUEUEwR!E41)/$D$5</f>
        <v>3.430729143878101</v>
      </c>
      <c r="E41" s="14">
        <f t="shared" si="2"/>
        <v>69.20679586590812</v>
      </c>
      <c r="F41" s="14">
        <f t="shared" si="0"/>
        <v>3.4307291438780965</v>
      </c>
      <c r="G41" s="15">
        <f t="shared" si="3"/>
        <v>-4.440892098500626E-15</v>
      </c>
    </row>
    <row r="42" spans="1:7" ht="12.75">
      <c r="A42" s="9">
        <v>21</v>
      </c>
      <c r="B42" s="14">
        <f>-LN(1-QUEUEwR!B42)/$D$4</f>
        <v>6.372387314283389</v>
      </c>
      <c r="C42" s="14">
        <f t="shared" si="1"/>
        <v>72.14845403631341</v>
      </c>
      <c r="D42" s="14">
        <f>-LN(1-QUEUEwR!E42)/$D$5</f>
        <v>1.899364200384657</v>
      </c>
      <c r="E42" s="14">
        <f t="shared" si="2"/>
        <v>74.04781823669806</v>
      </c>
      <c r="F42" s="14">
        <f t="shared" si="0"/>
        <v>1.8993642003846531</v>
      </c>
      <c r="G42" s="15">
        <f t="shared" si="3"/>
        <v>-3.774758283725532E-15</v>
      </c>
    </row>
    <row r="43" spans="1:7" ht="12.75">
      <c r="A43" s="9">
        <v>22</v>
      </c>
      <c r="B43" s="14">
        <f>-LN(1-QUEUEwR!B43)/$D$4</f>
        <v>1.9524241254030255</v>
      </c>
      <c r="C43" s="14">
        <f t="shared" si="1"/>
        <v>74.10087816171644</v>
      </c>
      <c r="D43" s="14">
        <f>-LN(1-QUEUEwR!E43)/$D$5</f>
        <v>2.2567946492169506</v>
      </c>
      <c r="E43" s="14">
        <f t="shared" si="2"/>
        <v>76.3576728109334</v>
      </c>
      <c r="F43" s="14">
        <f t="shared" si="0"/>
        <v>2.256794649216957</v>
      </c>
      <c r="G43" s="15">
        <f t="shared" si="3"/>
        <v>6.217248937900877E-15</v>
      </c>
    </row>
    <row r="44" spans="1:7" ht="12.75">
      <c r="A44" s="9">
        <v>23</v>
      </c>
      <c r="B44" s="14">
        <f>-LN(1-QUEUEwR!B44)/$D$4</f>
        <v>1.9674506335543789</v>
      </c>
      <c r="C44" s="14">
        <f t="shared" si="1"/>
        <v>76.06832879527082</v>
      </c>
      <c r="D44" s="14">
        <f>-LN(1-QUEUEwR!E44)/$D$5</f>
        <v>3.1633114469986103</v>
      </c>
      <c r="E44" s="14">
        <f t="shared" si="2"/>
        <v>79.520984257932</v>
      </c>
      <c r="F44" s="14">
        <f t="shared" si="0"/>
        <v>3.452655462661184</v>
      </c>
      <c r="G44" s="15">
        <f t="shared" si="3"/>
        <v>0.28934401566257373</v>
      </c>
    </row>
    <row r="45" spans="1:7" ht="12.75">
      <c r="A45" s="9">
        <v>24</v>
      </c>
      <c r="B45" s="14">
        <f>-LN(1-QUEUEwR!B45)/$D$4</f>
        <v>1.2185934748607519</v>
      </c>
      <c r="C45" s="14">
        <f t="shared" si="1"/>
        <v>77.28692227013157</v>
      </c>
      <c r="D45" s="14">
        <f>-LN(1-QUEUEwR!E45)/$D$5</f>
        <v>6.465553393275918</v>
      </c>
      <c r="E45" s="14">
        <f t="shared" si="2"/>
        <v>85.98653765120793</v>
      </c>
      <c r="F45" s="14">
        <f t="shared" si="0"/>
        <v>8.699615381076356</v>
      </c>
      <c r="G45" s="15">
        <f t="shared" si="3"/>
        <v>2.2340619878004375</v>
      </c>
    </row>
    <row r="46" spans="1:7" ht="12.75">
      <c r="A46" s="9">
        <v>25</v>
      </c>
      <c r="B46" s="14">
        <f>-LN(1-QUEUEwR!B46)/$D$4</f>
        <v>4.515871035908543</v>
      </c>
      <c r="C46" s="14">
        <f t="shared" si="1"/>
        <v>81.80279330604012</v>
      </c>
      <c r="D46" s="14">
        <f>-LN(1-QUEUEwR!E46)/$D$5</f>
        <v>0.15772350619270123</v>
      </c>
      <c r="E46" s="14">
        <f t="shared" si="2"/>
        <v>86.14426115740062</v>
      </c>
      <c r="F46" s="14">
        <f t="shared" si="0"/>
        <v>4.341467851360505</v>
      </c>
      <c r="G46" s="15">
        <f t="shared" si="3"/>
        <v>4.1837443451678045</v>
      </c>
    </row>
    <row r="47" spans="1:7" ht="12.75">
      <c r="A47" s="9">
        <v>26</v>
      </c>
      <c r="B47" s="14">
        <f>-LN(1-QUEUEwR!B47)/$D$4</f>
        <v>4.588261301221821</v>
      </c>
      <c r="C47" s="14">
        <f t="shared" si="1"/>
        <v>86.39105460726194</v>
      </c>
      <c r="D47" s="14">
        <f>-LN(1-QUEUEwR!E47)/$D$5</f>
        <v>4.621455647220686</v>
      </c>
      <c r="E47" s="14">
        <f t="shared" si="2"/>
        <v>91.01251025448262</v>
      </c>
      <c r="F47" s="14">
        <f t="shared" si="0"/>
        <v>4.621455647220685</v>
      </c>
      <c r="G47" s="15">
        <f t="shared" si="3"/>
        <v>0</v>
      </c>
    </row>
    <row r="48" spans="1:7" ht="12.75">
      <c r="A48" s="9">
        <v>27</v>
      </c>
      <c r="B48" s="14">
        <f>-LN(1-QUEUEwR!B48)/$D$4</f>
        <v>1.3642358774765482</v>
      </c>
      <c r="C48" s="14">
        <f t="shared" si="1"/>
        <v>87.75529048473848</v>
      </c>
      <c r="D48" s="14">
        <f>-LN(1-QUEUEwR!E48)/$D$5</f>
        <v>0.9050639563359173</v>
      </c>
      <c r="E48" s="14">
        <f t="shared" si="2"/>
        <v>91.91757421081854</v>
      </c>
      <c r="F48" s="14">
        <f t="shared" si="0"/>
        <v>4.162283726080062</v>
      </c>
      <c r="G48" s="15">
        <f t="shared" si="3"/>
        <v>3.257219769744145</v>
      </c>
    </row>
    <row r="49" spans="1:7" ht="12.75">
      <c r="A49" s="9">
        <v>28</v>
      </c>
      <c r="B49" s="14">
        <f>-LN(1-QUEUEwR!B49)/$D$4</f>
        <v>3.00588657626989</v>
      </c>
      <c r="C49" s="14">
        <f t="shared" si="1"/>
        <v>90.76117706100837</v>
      </c>
      <c r="D49" s="14">
        <f>-LN(1-QUEUEwR!E49)/$D$5</f>
        <v>1.5156957012473253</v>
      </c>
      <c r="E49" s="14">
        <f t="shared" si="2"/>
        <v>93.43326991206587</v>
      </c>
      <c r="F49" s="14">
        <f t="shared" si="0"/>
        <v>2.6720928510574993</v>
      </c>
      <c r="G49" s="15">
        <f t="shared" si="3"/>
        <v>1.156397149810174</v>
      </c>
    </row>
    <row r="50" spans="1:7" ht="12.75">
      <c r="A50" s="9">
        <v>29</v>
      </c>
      <c r="B50" s="14">
        <f>-LN(1-QUEUEwR!B50)/$D$4</f>
        <v>0.1010943247484369</v>
      </c>
      <c r="C50" s="14">
        <f t="shared" si="1"/>
        <v>90.8622713857568</v>
      </c>
      <c r="D50" s="14">
        <f>-LN(1-QUEUEwR!E50)/$D$5</f>
        <v>1.0263814061854297</v>
      </c>
      <c r="E50" s="14">
        <f t="shared" si="2"/>
        <v>94.4596513182513</v>
      </c>
      <c r="F50" s="14">
        <f t="shared" si="0"/>
        <v>3.597379932494505</v>
      </c>
      <c r="G50" s="15">
        <f t="shared" si="3"/>
        <v>2.570998526309075</v>
      </c>
    </row>
    <row r="51" spans="1:7" ht="12.75">
      <c r="A51" s="9">
        <v>30</v>
      </c>
      <c r="B51" s="14">
        <f>-LN(1-QUEUEwR!B51)/$D$4</f>
        <v>8.88018354368008</v>
      </c>
      <c r="C51" s="14">
        <f t="shared" si="1"/>
        <v>99.74245492943687</v>
      </c>
      <c r="D51" s="14">
        <f>-LN(1-QUEUEwR!E51)/$D$5</f>
        <v>4.624179062580294</v>
      </c>
      <c r="E51" s="14">
        <f t="shared" si="2"/>
        <v>104.36663399201717</v>
      </c>
      <c r="F51" s="14">
        <f t="shared" si="0"/>
        <v>4.624179062580296</v>
      </c>
      <c r="G51" s="15">
        <f t="shared" si="3"/>
        <v>0</v>
      </c>
    </row>
    <row r="52" spans="1:7" ht="12.75">
      <c r="A52" s="9">
        <v>31</v>
      </c>
      <c r="B52" s="14">
        <f>-LN(1-QUEUEwR!B52)/$D$4</f>
        <v>0.5109537410307193</v>
      </c>
      <c r="C52" s="14">
        <f t="shared" si="1"/>
        <v>100.25340867046759</v>
      </c>
      <c r="D52" s="14">
        <f>-LN(1-QUEUEwR!E52)/$D$5</f>
        <v>3.036891628262313</v>
      </c>
      <c r="E52" s="14">
        <f t="shared" si="2"/>
        <v>107.40352562027948</v>
      </c>
      <c r="F52" s="14">
        <f t="shared" si="0"/>
        <v>7.150116949811888</v>
      </c>
      <c r="G52" s="15">
        <f t="shared" si="3"/>
        <v>4.113225321549575</v>
      </c>
    </row>
    <row r="53" spans="1:7" ht="12.75">
      <c r="A53" s="9">
        <v>32</v>
      </c>
      <c r="B53" s="14">
        <f>-LN(1-QUEUEwR!B53)/$D$4</f>
        <v>5.838346352253923</v>
      </c>
      <c r="C53" s="14">
        <f t="shared" si="1"/>
        <v>106.09175502272151</v>
      </c>
      <c r="D53" s="14">
        <f>-LN(1-QUEUEwR!E53)/$D$5</f>
        <v>0.4321759231954896</v>
      </c>
      <c r="E53" s="14">
        <f t="shared" si="2"/>
        <v>107.83570154347497</v>
      </c>
      <c r="F53" s="14">
        <f t="shared" si="0"/>
        <v>1.743946520753454</v>
      </c>
      <c r="G53" s="15">
        <f t="shared" si="3"/>
        <v>1.3117705975579643</v>
      </c>
    </row>
    <row r="54" spans="1:7" ht="12.75">
      <c r="A54" s="9">
        <v>33</v>
      </c>
      <c r="B54" s="14">
        <f>-LN(1-QUEUEwR!B54)/$D$4</f>
        <v>4.9681730114604195</v>
      </c>
      <c r="C54" s="14">
        <f t="shared" si="1"/>
        <v>111.05992803418194</v>
      </c>
      <c r="D54" s="14">
        <f>-LN(1-QUEUEwR!E54)/$D$5</f>
        <v>1.615854139976221</v>
      </c>
      <c r="E54" s="14">
        <f t="shared" si="2"/>
        <v>112.67578217415816</v>
      </c>
      <c r="F54" s="14">
        <f t="shared" si="0"/>
        <v>1.6158541399762214</v>
      </c>
      <c r="G54" s="15">
        <f t="shared" si="3"/>
        <v>0</v>
      </c>
    </row>
    <row r="55" spans="1:7" ht="12.75">
      <c r="A55" s="9">
        <v>34</v>
      </c>
      <c r="B55" s="14">
        <f>-LN(1-QUEUEwR!B55)/$D$4</f>
        <v>2.39230889226194</v>
      </c>
      <c r="C55" s="14">
        <f t="shared" si="1"/>
        <v>113.45223692644387</v>
      </c>
      <c r="D55" s="14">
        <f>-LN(1-QUEUEwR!E55)/$D$5</f>
        <v>0.8750810845470973</v>
      </c>
      <c r="E55" s="14">
        <f t="shared" si="2"/>
        <v>114.32731801099096</v>
      </c>
      <c r="F55" s="14">
        <f t="shared" si="0"/>
        <v>0.8750810845470909</v>
      </c>
      <c r="G55" s="15">
        <f t="shared" si="3"/>
        <v>-6.439293542825908E-15</v>
      </c>
    </row>
    <row r="56" spans="1:7" ht="12.75">
      <c r="A56" s="9">
        <v>35</v>
      </c>
      <c r="B56" s="14">
        <f>-LN(1-QUEUEwR!B56)/$D$4</f>
        <v>6.685349219707589</v>
      </c>
      <c r="C56" s="14">
        <f t="shared" si="1"/>
        <v>120.13758614615146</v>
      </c>
      <c r="D56" s="14">
        <f>-LN(1-QUEUEwR!E56)/$D$5</f>
        <v>1.0832573635915759</v>
      </c>
      <c r="E56" s="14">
        <f t="shared" si="2"/>
        <v>121.22084350974303</v>
      </c>
      <c r="F56" s="14">
        <f t="shared" si="0"/>
        <v>1.0832573635915708</v>
      </c>
      <c r="G56" s="15">
        <f t="shared" si="3"/>
        <v>-5.10702591327572E-15</v>
      </c>
    </row>
    <row r="57" spans="1:7" ht="12.75">
      <c r="A57" s="9">
        <v>36</v>
      </c>
      <c r="B57" s="14">
        <f>-LN(1-QUEUEwR!B57)/$D$4</f>
        <v>2.2460555376488927</v>
      </c>
      <c r="C57" s="14">
        <f t="shared" si="1"/>
        <v>122.38364168380036</v>
      </c>
      <c r="D57" s="14">
        <f>-LN(1-QUEUEwR!E57)/$D$5</f>
        <v>0.6610644663603312</v>
      </c>
      <c r="E57" s="14">
        <f t="shared" si="2"/>
        <v>123.04470615016069</v>
      </c>
      <c r="F57" s="14">
        <f t="shared" si="0"/>
        <v>0.6610644663603296</v>
      </c>
      <c r="G57" s="15">
        <f t="shared" si="3"/>
        <v>-1.6653345369377348E-15</v>
      </c>
    </row>
    <row r="58" spans="1:7" ht="12.75">
      <c r="A58" s="9">
        <v>37</v>
      </c>
      <c r="B58" s="14">
        <f>-LN(1-QUEUEwR!B58)/$D$4</f>
        <v>7.22329289520815</v>
      </c>
      <c r="C58" s="14">
        <f t="shared" si="1"/>
        <v>129.6069345790085</v>
      </c>
      <c r="D58" s="14">
        <f>-LN(1-QUEUEwR!E58)/$D$5</f>
        <v>0.8536612808379246</v>
      </c>
      <c r="E58" s="14">
        <f t="shared" si="2"/>
        <v>130.46059585984642</v>
      </c>
      <c r="F58" s="14">
        <f t="shared" si="0"/>
        <v>0.8536612808379118</v>
      </c>
      <c r="G58" s="15">
        <f t="shared" si="3"/>
        <v>-1.27675647831893E-14</v>
      </c>
    </row>
    <row r="59" spans="1:7" ht="12.75">
      <c r="A59" s="9">
        <v>38</v>
      </c>
      <c r="B59" s="14">
        <f>-LN(1-QUEUEwR!B59)/$D$4</f>
        <v>0.3435075924173674</v>
      </c>
      <c r="C59" s="14">
        <f t="shared" si="1"/>
        <v>129.9504421714259</v>
      </c>
      <c r="D59" s="14">
        <f>-LN(1-QUEUEwR!E59)/$D$5</f>
        <v>2.268621024403252</v>
      </c>
      <c r="E59" s="14">
        <f t="shared" si="2"/>
        <v>132.72921688424967</v>
      </c>
      <c r="F59" s="14">
        <f t="shared" si="0"/>
        <v>2.7787747128237754</v>
      </c>
      <c r="G59" s="15">
        <f t="shared" si="3"/>
        <v>0.5101536884205236</v>
      </c>
    </row>
    <row r="60" spans="1:7" ht="12.75">
      <c r="A60" s="9">
        <v>39</v>
      </c>
      <c r="B60" s="14">
        <f>-LN(1-QUEUEwR!B60)/$D$4</f>
        <v>1.012145925007661</v>
      </c>
      <c r="C60" s="14">
        <f t="shared" si="1"/>
        <v>130.96258809643356</v>
      </c>
      <c r="D60" s="14">
        <f>-LN(1-QUEUEwR!E60)/$D$5</f>
        <v>1.7807525135333042</v>
      </c>
      <c r="E60" s="14">
        <f t="shared" si="2"/>
        <v>134.50996939778298</v>
      </c>
      <c r="F60" s="14">
        <f t="shared" si="0"/>
        <v>3.547381301349418</v>
      </c>
      <c r="G60" s="15">
        <f t="shared" si="3"/>
        <v>1.7666287878161138</v>
      </c>
    </row>
    <row r="61" spans="1:7" ht="12.75">
      <c r="A61" s="9">
        <v>40</v>
      </c>
      <c r="B61" s="14">
        <f>-LN(1-QUEUEwR!B61)/$D$4</f>
        <v>1.6974674615224887</v>
      </c>
      <c r="C61" s="14">
        <f t="shared" si="1"/>
        <v>132.66005555795604</v>
      </c>
      <c r="D61" s="14">
        <f>-LN(1-QUEUEwR!E61)/$D$5</f>
        <v>0.11491356243098215</v>
      </c>
      <c r="E61" s="14">
        <f t="shared" si="2"/>
        <v>134.62488296021397</v>
      </c>
      <c r="F61" s="14">
        <f t="shared" si="0"/>
        <v>1.9648274022579244</v>
      </c>
      <c r="G61" s="15">
        <f t="shared" si="3"/>
        <v>1.8499138398269424</v>
      </c>
    </row>
    <row r="62" spans="1:7" ht="12.75">
      <c r="A62" s="9">
        <v>41</v>
      </c>
      <c r="B62" s="14">
        <f>-LN(1-QUEUEwR!B62)/$D$4</f>
        <v>2.6321350825645187</v>
      </c>
      <c r="C62" s="14">
        <f t="shared" si="1"/>
        <v>135.29219064052057</v>
      </c>
      <c r="D62" s="14">
        <f>-LN(1-QUEUEwR!E62)/$D$5</f>
        <v>0.1676852594530772</v>
      </c>
      <c r="E62" s="14">
        <f t="shared" si="2"/>
        <v>135.45987589997364</v>
      </c>
      <c r="F62" s="14">
        <f t="shared" si="0"/>
        <v>0.16768525945306578</v>
      </c>
      <c r="G62" s="15">
        <f t="shared" si="3"/>
        <v>-1.1407541578023483E-14</v>
      </c>
    </row>
    <row r="63" spans="1:7" ht="12.75">
      <c r="A63" s="9">
        <v>42</v>
      </c>
      <c r="B63" s="14">
        <f>-LN(1-QUEUEwR!B63)/$D$4</f>
        <v>3.3558086326295298</v>
      </c>
      <c r="C63" s="14">
        <f t="shared" si="1"/>
        <v>138.6479992731501</v>
      </c>
      <c r="D63" s="14">
        <f>-LN(1-QUEUEwR!E63)/$D$5</f>
        <v>0.8210982957794029</v>
      </c>
      <c r="E63" s="14">
        <f t="shared" si="2"/>
        <v>139.4690975689295</v>
      </c>
      <c r="F63" s="14">
        <f t="shared" si="0"/>
        <v>0.8210982957793931</v>
      </c>
      <c r="G63" s="15">
        <f t="shared" si="3"/>
        <v>-9.769962616701378E-15</v>
      </c>
    </row>
    <row r="64" spans="1:7" ht="12.75">
      <c r="A64" s="9">
        <v>43</v>
      </c>
      <c r="B64" s="14">
        <f>-LN(1-QUEUEwR!B64)/$D$4</f>
        <v>0.2550495501548433</v>
      </c>
      <c r="C64" s="14">
        <f t="shared" si="1"/>
        <v>138.90304882330494</v>
      </c>
      <c r="D64" s="14">
        <f>-LN(1-QUEUEwR!E64)/$D$5</f>
        <v>13.61169449495721</v>
      </c>
      <c r="E64" s="14">
        <f t="shared" si="2"/>
        <v>153.08079206388672</v>
      </c>
      <c r="F64" s="14">
        <f t="shared" si="0"/>
        <v>14.177743240581776</v>
      </c>
      <c r="G64" s="15">
        <f t="shared" si="3"/>
        <v>0.5660487456245669</v>
      </c>
    </row>
    <row r="65" spans="1:7" ht="12.75">
      <c r="A65" s="9">
        <v>44</v>
      </c>
      <c r="B65" s="14">
        <f>-LN(1-QUEUEwR!B65)/$D$4</f>
        <v>2.605830478535977</v>
      </c>
      <c r="C65" s="14">
        <f t="shared" si="1"/>
        <v>141.50887930184092</v>
      </c>
      <c r="D65" s="14">
        <f>-LN(1-QUEUEwR!E65)/$D$5</f>
        <v>0.0978200217574829</v>
      </c>
      <c r="E65" s="14">
        <f t="shared" si="2"/>
        <v>153.1786120856442</v>
      </c>
      <c r="F65" s="14">
        <f t="shared" si="0"/>
        <v>11.669732783803283</v>
      </c>
      <c r="G65" s="15">
        <f t="shared" si="3"/>
        <v>11.5719127620458</v>
      </c>
    </row>
    <row r="66" spans="1:7" ht="12.75">
      <c r="A66" s="9">
        <v>45</v>
      </c>
      <c r="B66" s="14">
        <f>-LN(1-QUEUEwR!B66)/$D$4</f>
        <v>0.47029882115778016</v>
      </c>
      <c r="C66" s="14">
        <f t="shared" si="1"/>
        <v>141.9791781229987</v>
      </c>
      <c r="D66" s="14">
        <f>-LN(1-QUEUEwR!E66)/$D$5</f>
        <v>6.690733502668783</v>
      </c>
      <c r="E66" s="14">
        <f t="shared" si="2"/>
        <v>159.869345588313</v>
      </c>
      <c r="F66" s="14">
        <f t="shared" si="0"/>
        <v>17.890167465314306</v>
      </c>
      <c r="G66" s="15">
        <f t="shared" si="3"/>
        <v>11.199433962645523</v>
      </c>
    </row>
    <row r="67" spans="1:7" ht="12.75">
      <c r="A67" s="9">
        <v>46</v>
      </c>
      <c r="B67" s="14">
        <f>-LN(1-QUEUEwR!B67)/$D$4</f>
        <v>1.3127049845146666</v>
      </c>
      <c r="C67" s="14">
        <f t="shared" si="1"/>
        <v>143.29188310751334</v>
      </c>
      <c r="D67" s="14">
        <f>-LN(1-QUEUEwR!E67)/$D$5</f>
        <v>0.4535688042467073</v>
      </c>
      <c r="E67" s="14">
        <f t="shared" si="2"/>
        <v>160.3229143925597</v>
      </c>
      <c r="F67" s="14">
        <f t="shared" si="0"/>
        <v>17.031031285046367</v>
      </c>
      <c r="G67" s="15">
        <f t="shared" si="3"/>
        <v>16.57746248079966</v>
      </c>
    </row>
    <row r="68" spans="1:7" ht="12.75">
      <c r="A68" s="9">
        <v>47</v>
      </c>
      <c r="B68" s="14">
        <f>-LN(1-QUEUEwR!B68)/$D$4</f>
        <v>0.34743798820509564</v>
      </c>
      <c r="C68" s="14">
        <f t="shared" si="1"/>
        <v>143.63932109571843</v>
      </c>
      <c r="D68" s="14">
        <f>-LN(1-QUEUEwR!E68)/$D$5</f>
        <v>0.47598196857718156</v>
      </c>
      <c r="E68" s="14">
        <f t="shared" si="2"/>
        <v>160.79889636113688</v>
      </c>
      <c r="F68" s="14">
        <f t="shared" si="0"/>
        <v>17.159575265418454</v>
      </c>
      <c r="G68" s="15">
        <f t="shared" si="3"/>
        <v>16.683593296841273</v>
      </c>
    </row>
    <row r="69" spans="1:7" ht="12.75">
      <c r="A69" s="9">
        <v>48</v>
      </c>
      <c r="B69" s="14">
        <f>-LN(1-QUEUEwR!B69)/$D$4</f>
        <v>4.967077083391279</v>
      </c>
      <c r="C69" s="14">
        <f t="shared" si="1"/>
        <v>148.6063981791097</v>
      </c>
      <c r="D69" s="14">
        <f>-LN(1-QUEUEwR!E69)/$D$5</f>
        <v>1.284461581033878</v>
      </c>
      <c r="E69" s="14">
        <f t="shared" si="2"/>
        <v>162.08335794217075</v>
      </c>
      <c r="F69" s="14">
        <f t="shared" si="0"/>
        <v>13.476959763061046</v>
      </c>
      <c r="G69" s="15">
        <f t="shared" si="3"/>
        <v>12.192498182027169</v>
      </c>
    </row>
    <row r="70" spans="1:7" ht="12.75">
      <c r="A70" s="9">
        <v>49</v>
      </c>
      <c r="B70" s="14">
        <f>-LN(1-QUEUEwR!B70)/$D$4</f>
        <v>1.8337965874885085</v>
      </c>
      <c r="C70" s="14">
        <f t="shared" si="1"/>
        <v>150.4401947665982</v>
      </c>
      <c r="D70" s="14">
        <f>-LN(1-QUEUEwR!E70)/$D$5</f>
        <v>3.837348010489097</v>
      </c>
      <c r="E70" s="14">
        <f t="shared" si="2"/>
        <v>165.92070595265986</v>
      </c>
      <c r="F70" s="14">
        <f t="shared" si="0"/>
        <v>15.480511186061648</v>
      </c>
      <c r="G70" s="15">
        <f t="shared" si="3"/>
        <v>11.64316317557255</v>
      </c>
    </row>
    <row r="71" spans="1:7" ht="12.75">
      <c r="A71" s="9">
        <v>50</v>
      </c>
      <c r="B71" s="14">
        <f>-LN(1-QUEUEwR!B71)/$D$4</f>
        <v>1.1013041145026223</v>
      </c>
      <c r="C71" s="14">
        <f t="shared" si="1"/>
        <v>151.54149888110084</v>
      </c>
      <c r="D71" s="14">
        <f>-LN(1-QUEUEwR!E71)/$D$5</f>
        <v>0.03858213967371867</v>
      </c>
      <c r="E71" s="14">
        <f t="shared" si="2"/>
        <v>165.95928809233357</v>
      </c>
      <c r="F71" s="14">
        <f t="shared" si="0"/>
        <v>14.41778921123273</v>
      </c>
      <c r="G71" s="15">
        <f t="shared" si="3"/>
        <v>14.379207071559012</v>
      </c>
    </row>
    <row r="72" spans="1:7" ht="12.75">
      <c r="A72" s="9">
        <v>51</v>
      </c>
      <c r="B72" s="14">
        <f>-LN(1-QUEUEwR!B72)/$D$4</f>
        <v>1.6901443076258964</v>
      </c>
      <c r="C72" s="14">
        <f t="shared" si="1"/>
        <v>153.23164318872674</v>
      </c>
      <c r="D72" s="14">
        <f>-LN(1-QUEUEwR!E72)/$D$5</f>
        <v>0.5346605136553182</v>
      </c>
      <c r="E72" s="14">
        <f t="shared" si="2"/>
        <v>166.4939486059889</v>
      </c>
      <c r="F72" s="14">
        <f t="shared" si="0"/>
        <v>13.262305417262155</v>
      </c>
      <c r="G72" s="15">
        <f t="shared" si="3"/>
        <v>12.727644903606837</v>
      </c>
    </row>
    <row r="73" spans="1:7" ht="12.75">
      <c r="A73" s="9">
        <v>52</v>
      </c>
      <c r="B73" s="14">
        <f>-LN(1-QUEUEwR!B73)/$D$4</f>
        <v>1.6017875736249576</v>
      </c>
      <c r="C73" s="14">
        <f t="shared" si="1"/>
        <v>154.8334307623517</v>
      </c>
      <c r="D73" s="14">
        <f>-LN(1-QUEUEwR!E73)/$D$5</f>
        <v>1.3129282767257955</v>
      </c>
      <c r="E73" s="14">
        <f t="shared" si="2"/>
        <v>167.80687688271468</v>
      </c>
      <c r="F73" s="14">
        <f t="shared" si="0"/>
        <v>12.97344612036298</v>
      </c>
      <c r="G73" s="15">
        <f t="shared" si="3"/>
        <v>11.660517843637184</v>
      </c>
    </row>
    <row r="74" spans="1:7" ht="12.75">
      <c r="A74" s="9">
        <v>53</v>
      </c>
      <c r="B74" s="14">
        <f>-LN(1-QUEUEwR!B74)/$D$4</f>
        <v>3.7069783814661057</v>
      </c>
      <c r="C74" s="14">
        <f t="shared" si="1"/>
        <v>158.5404091438178</v>
      </c>
      <c r="D74" s="14">
        <f>-LN(1-QUEUEwR!E74)/$D$5</f>
        <v>0.6582501873126516</v>
      </c>
      <c r="E74" s="14">
        <f t="shared" si="2"/>
        <v>168.46512707002734</v>
      </c>
      <c r="F74" s="14">
        <f t="shared" si="0"/>
        <v>9.924717926209524</v>
      </c>
      <c r="G74" s="15">
        <f t="shared" si="3"/>
        <v>9.266467738896873</v>
      </c>
    </row>
    <row r="75" spans="1:7" ht="12.75">
      <c r="A75" s="9">
        <v>54</v>
      </c>
      <c r="B75" s="14">
        <f>-LN(1-QUEUEwR!B75)/$D$4</f>
        <v>2.744092518874372</v>
      </c>
      <c r="C75" s="14">
        <f t="shared" si="1"/>
        <v>161.28450166269218</v>
      </c>
      <c r="D75" s="14">
        <f>-LN(1-QUEUEwR!E75)/$D$5</f>
        <v>1.933051862101917</v>
      </c>
      <c r="E75" s="14">
        <f t="shared" si="2"/>
        <v>170.39817893212924</v>
      </c>
      <c r="F75" s="14">
        <f t="shared" si="0"/>
        <v>9.113677269437062</v>
      </c>
      <c r="G75" s="15">
        <f t="shared" si="3"/>
        <v>7.180625407335145</v>
      </c>
    </row>
    <row r="76" spans="1:7" ht="12.75">
      <c r="A76" s="9">
        <v>55</v>
      </c>
      <c r="B76" s="14">
        <f>-LN(1-QUEUEwR!B76)/$D$4</f>
        <v>7.963870425051044</v>
      </c>
      <c r="C76" s="14">
        <f t="shared" si="1"/>
        <v>169.24837208774323</v>
      </c>
      <c r="D76" s="14">
        <f>-LN(1-QUEUEwR!E76)/$D$5</f>
        <v>0.955227069810159</v>
      </c>
      <c r="E76" s="14">
        <f t="shared" si="2"/>
        <v>171.3534060019394</v>
      </c>
      <c r="F76" s="14">
        <f t="shared" si="0"/>
        <v>2.105033914196156</v>
      </c>
      <c r="G76" s="15">
        <f t="shared" si="3"/>
        <v>1.1498068443859968</v>
      </c>
    </row>
    <row r="77" spans="1:7" ht="12.75">
      <c r="A77" s="9">
        <v>56</v>
      </c>
      <c r="B77" s="14">
        <f>-LN(1-QUEUEwR!B77)/$D$4</f>
        <v>0.4215543079821235</v>
      </c>
      <c r="C77" s="14">
        <f t="shared" si="1"/>
        <v>169.66992639572535</v>
      </c>
      <c r="D77" s="14">
        <f>-LN(1-QUEUEwR!E77)/$D$5</f>
        <v>1.050975731215981</v>
      </c>
      <c r="E77" s="14">
        <f t="shared" si="2"/>
        <v>172.40438173315536</v>
      </c>
      <c r="F77" s="14">
        <f t="shared" si="0"/>
        <v>2.7344553374300062</v>
      </c>
      <c r="G77" s="15">
        <f t="shared" si="3"/>
        <v>1.6834796062140251</v>
      </c>
    </row>
    <row r="78" spans="1:7" ht="12.75">
      <c r="A78" s="9">
        <v>57</v>
      </c>
      <c r="B78" s="14">
        <f>-LN(1-QUEUEwR!B78)/$D$4</f>
        <v>1.4284101542923229</v>
      </c>
      <c r="C78" s="14">
        <f t="shared" si="1"/>
        <v>171.09833655001768</v>
      </c>
      <c r="D78" s="14">
        <f>-LN(1-QUEUEwR!E78)/$D$5</f>
        <v>4.186479019526767</v>
      </c>
      <c r="E78" s="14">
        <f t="shared" si="2"/>
        <v>176.59086075268212</v>
      </c>
      <c r="F78" s="14">
        <f t="shared" si="0"/>
        <v>5.492524202664441</v>
      </c>
      <c r="G78" s="15">
        <f t="shared" si="3"/>
        <v>1.306045183137674</v>
      </c>
    </row>
    <row r="79" spans="1:7" ht="12.75">
      <c r="A79" s="9">
        <v>58</v>
      </c>
      <c r="B79" s="14">
        <f>-LN(1-QUEUEwR!B79)/$D$4</f>
        <v>1.4098261539265604</v>
      </c>
      <c r="C79" s="14">
        <f t="shared" si="1"/>
        <v>172.50816270394424</v>
      </c>
      <c r="D79" s="14">
        <f>-LN(1-QUEUEwR!E79)/$D$5</f>
        <v>3.894195743735353</v>
      </c>
      <c r="E79" s="14">
        <f t="shared" si="2"/>
        <v>180.48505649641749</v>
      </c>
      <c r="F79" s="14">
        <f t="shared" si="0"/>
        <v>7.976893792473248</v>
      </c>
      <c r="G79" s="15">
        <f t="shared" si="3"/>
        <v>4.082698048737895</v>
      </c>
    </row>
    <row r="80" spans="1:7" ht="12.75">
      <c r="A80" s="9">
        <v>59</v>
      </c>
      <c r="B80" s="14">
        <f>-LN(1-QUEUEwR!B80)/$D$4</f>
        <v>1.8779622561483227</v>
      </c>
      <c r="C80" s="14">
        <f t="shared" si="1"/>
        <v>174.38612496009256</v>
      </c>
      <c r="D80" s="14">
        <f>-LN(1-QUEUEwR!E80)/$D$5</f>
        <v>0.3555760654114072</v>
      </c>
      <c r="E80" s="14">
        <f t="shared" si="2"/>
        <v>180.8406325618289</v>
      </c>
      <c r="F80" s="14">
        <f t="shared" si="0"/>
        <v>6.4545076017363385</v>
      </c>
      <c r="G80" s="15">
        <f t="shared" si="3"/>
        <v>6.0989315363249315</v>
      </c>
    </row>
    <row r="81" spans="1:7" ht="12.75">
      <c r="A81" s="9">
        <v>60</v>
      </c>
      <c r="B81" s="14">
        <f>-LN(1-QUEUEwR!B81)/$D$4</f>
        <v>1.8025578289404847</v>
      </c>
      <c r="C81" s="14">
        <f t="shared" si="1"/>
        <v>176.18868278903304</v>
      </c>
      <c r="D81" s="14">
        <f>-LN(1-QUEUEwR!E81)/$D$5</f>
        <v>4.71193383161054</v>
      </c>
      <c r="E81" s="14">
        <f t="shared" si="2"/>
        <v>185.55256639343943</v>
      </c>
      <c r="F81" s="14">
        <f t="shared" si="0"/>
        <v>9.363883604406396</v>
      </c>
      <c r="G81" s="15">
        <f t="shared" si="3"/>
        <v>4.651949772795857</v>
      </c>
    </row>
    <row r="82" spans="1:7" ht="12.75">
      <c r="A82" s="9">
        <v>61</v>
      </c>
      <c r="B82" s="14">
        <f>-LN(1-QUEUEwR!B82)/$D$4</f>
        <v>2.5964566555872204</v>
      </c>
      <c r="C82" s="14">
        <f t="shared" si="1"/>
        <v>178.78513944462026</v>
      </c>
      <c r="D82" s="14">
        <f>-LN(1-QUEUEwR!E82)/$D$5</f>
        <v>0.5622231113212515</v>
      </c>
      <c r="E82" s="14">
        <f t="shared" si="2"/>
        <v>186.1147895047607</v>
      </c>
      <c r="F82" s="14">
        <f t="shared" si="0"/>
        <v>7.3296500601404375</v>
      </c>
      <c r="G82" s="15">
        <f t="shared" si="3"/>
        <v>6.767426948819186</v>
      </c>
    </row>
    <row r="83" spans="1:7" ht="12.75">
      <c r="A83" s="9">
        <v>62</v>
      </c>
      <c r="B83" s="14">
        <f>-LN(1-QUEUEwR!B83)/$D$4</f>
        <v>1.5034488747577424</v>
      </c>
      <c r="C83" s="14">
        <f t="shared" si="1"/>
        <v>180.288588319378</v>
      </c>
      <c r="D83" s="14">
        <f>-LN(1-QUEUEwR!E83)/$D$5</f>
        <v>3.3354704107037954</v>
      </c>
      <c r="E83" s="14">
        <f t="shared" si="2"/>
        <v>189.4502599154645</v>
      </c>
      <c r="F83" s="14">
        <f t="shared" si="0"/>
        <v>9.161671596086506</v>
      </c>
      <c r="G83" s="15">
        <f t="shared" si="3"/>
        <v>5.826201185382711</v>
      </c>
    </row>
    <row r="84" spans="1:7" ht="12.75">
      <c r="A84" s="9">
        <v>63</v>
      </c>
      <c r="B84" s="14">
        <f>-LN(1-QUEUEwR!B84)/$D$4</f>
        <v>1.7150793767271715</v>
      </c>
      <c r="C84" s="14">
        <f t="shared" si="1"/>
        <v>182.00366769610517</v>
      </c>
      <c r="D84" s="14">
        <f>-LN(1-QUEUEwR!E84)/$D$5</f>
        <v>0.017919360372976024</v>
      </c>
      <c r="E84" s="14">
        <f t="shared" si="2"/>
        <v>189.46817927583749</v>
      </c>
      <c r="F84" s="14">
        <f t="shared" si="0"/>
        <v>7.464511579732317</v>
      </c>
      <c r="G84" s="15">
        <f t="shared" si="3"/>
        <v>7.446592219359341</v>
      </c>
    </row>
    <row r="85" spans="1:7" ht="12.75">
      <c r="A85" s="9">
        <v>64</v>
      </c>
      <c r="B85" s="14">
        <f>-LN(1-QUEUEwR!B85)/$D$4</f>
        <v>0.20478242232858393</v>
      </c>
      <c r="C85" s="14">
        <f t="shared" si="1"/>
        <v>182.20845011843375</v>
      </c>
      <c r="D85" s="14">
        <f>-LN(1-QUEUEwR!E85)/$D$5</f>
        <v>2.1611788488393033</v>
      </c>
      <c r="E85" s="14">
        <f t="shared" si="2"/>
        <v>191.6293581246768</v>
      </c>
      <c r="F85" s="14">
        <f t="shared" si="0"/>
        <v>9.420908006243053</v>
      </c>
      <c r="G85" s="15">
        <f t="shared" si="3"/>
        <v>7.25972915740375</v>
      </c>
    </row>
    <row r="86" spans="1:7" ht="12.75">
      <c r="A86" s="9">
        <v>65</v>
      </c>
      <c r="B86" s="14">
        <f>-LN(1-QUEUEwR!B86)/$D$4</f>
        <v>5.770418202674929</v>
      </c>
      <c r="C86" s="14">
        <f t="shared" si="1"/>
        <v>187.97886832110868</v>
      </c>
      <c r="D86" s="14">
        <f>-LN(1-QUEUEwR!E86)/$D$5</f>
        <v>1.1129866236887667</v>
      </c>
      <c r="E86" s="14">
        <f t="shared" si="2"/>
        <v>192.74234474836555</v>
      </c>
      <c r="F86" s="14">
        <f aca="true" t="shared" si="4" ref="F86:F149">E86-C86</f>
        <v>4.763476427256876</v>
      </c>
      <c r="G86" s="15">
        <f t="shared" si="3"/>
        <v>3.6504898035681093</v>
      </c>
    </row>
    <row r="87" spans="1:7" ht="12.75">
      <c r="A87" s="9">
        <v>66</v>
      </c>
      <c r="B87" s="14">
        <f>-LN(1-QUEUEwR!B87)/$D$4</f>
        <v>1.4570329155079451</v>
      </c>
      <c r="C87" s="14">
        <f aca="true" t="shared" si="5" ref="C87:C150">C86+B87</f>
        <v>189.43590123661662</v>
      </c>
      <c r="D87" s="14">
        <f>-LN(1-QUEUEwR!E87)/$D$5</f>
        <v>4.355314958325157</v>
      </c>
      <c r="E87" s="14">
        <f aca="true" t="shared" si="6" ref="E87:E150">D87+MAX(C87,E86)</f>
        <v>197.0976597066907</v>
      </c>
      <c r="F87" s="14">
        <f t="shared" si="4"/>
        <v>7.661758470074091</v>
      </c>
      <c r="G87" s="15">
        <f aca="true" t="shared" si="7" ref="G87:G150">+F87-D87</f>
        <v>3.3064435117489337</v>
      </c>
    </row>
    <row r="88" spans="1:7" ht="12.75">
      <c r="A88" s="9">
        <v>67</v>
      </c>
      <c r="B88" s="14">
        <f>-LN(1-QUEUEwR!B88)/$D$4</f>
        <v>4.666627516607743</v>
      </c>
      <c r="C88" s="14">
        <f t="shared" si="5"/>
        <v>194.10252875322436</v>
      </c>
      <c r="D88" s="14">
        <f>-LN(1-QUEUEwR!E88)/$D$5</f>
        <v>1.7591450839163254</v>
      </c>
      <c r="E88" s="14">
        <f t="shared" si="6"/>
        <v>198.85680479060704</v>
      </c>
      <c r="F88" s="14">
        <f t="shared" si="4"/>
        <v>4.754276037382681</v>
      </c>
      <c r="G88" s="15">
        <f t="shared" si="7"/>
        <v>2.9951309534663553</v>
      </c>
    </row>
    <row r="89" spans="1:7" ht="12.75">
      <c r="A89" s="9">
        <v>68</v>
      </c>
      <c r="B89" s="14">
        <f>-LN(1-QUEUEwR!B89)/$D$4</f>
        <v>6.380078194587524</v>
      </c>
      <c r="C89" s="14">
        <f t="shared" si="5"/>
        <v>200.4826069478119</v>
      </c>
      <c r="D89" s="14">
        <f>-LN(1-QUEUEwR!E89)/$D$5</f>
        <v>2.3357313865331597</v>
      </c>
      <c r="E89" s="14">
        <f t="shared" si="6"/>
        <v>202.81833833434504</v>
      </c>
      <c r="F89" s="14">
        <f t="shared" si="4"/>
        <v>2.335731386533155</v>
      </c>
      <c r="G89" s="15">
        <f t="shared" si="7"/>
        <v>-4.884981308350689E-15</v>
      </c>
    </row>
    <row r="90" spans="1:7" ht="12.75">
      <c r="A90" s="9">
        <v>69</v>
      </c>
      <c r="B90" s="14">
        <f>-LN(1-QUEUEwR!B90)/$D$4</f>
        <v>0.8830549991669592</v>
      </c>
      <c r="C90" s="14">
        <f t="shared" si="5"/>
        <v>201.36566194697886</v>
      </c>
      <c r="D90" s="14">
        <f>-LN(1-QUEUEwR!E90)/$D$5</f>
        <v>0.7808583722408797</v>
      </c>
      <c r="E90" s="14">
        <f t="shared" si="6"/>
        <v>203.59919670658593</v>
      </c>
      <c r="F90" s="14">
        <f t="shared" si="4"/>
        <v>2.2335347596070676</v>
      </c>
      <c r="G90" s="15">
        <f t="shared" si="7"/>
        <v>1.4526763873661879</v>
      </c>
    </row>
    <row r="91" spans="1:7" ht="12.75">
      <c r="A91" s="9">
        <v>70</v>
      </c>
      <c r="B91" s="14">
        <f>-LN(1-QUEUEwR!B91)/$D$4</f>
        <v>14.122006360554769</v>
      </c>
      <c r="C91" s="14">
        <f t="shared" si="5"/>
        <v>215.48766830753362</v>
      </c>
      <c r="D91" s="14">
        <f>-LN(1-QUEUEwR!E91)/$D$5</f>
        <v>2.7777777361657434</v>
      </c>
      <c r="E91" s="14">
        <f t="shared" si="6"/>
        <v>218.26544604369937</v>
      </c>
      <c r="F91" s="14">
        <f t="shared" si="4"/>
        <v>2.7777777361657456</v>
      </c>
      <c r="G91" s="15">
        <f t="shared" si="7"/>
        <v>0</v>
      </c>
    </row>
    <row r="92" spans="1:7" ht="12.75">
      <c r="A92" s="9">
        <v>71</v>
      </c>
      <c r="B92" s="14">
        <f>-LN(1-QUEUEwR!B92)/$D$4</f>
        <v>0.8544833165060527</v>
      </c>
      <c r="C92" s="14">
        <f t="shared" si="5"/>
        <v>216.34215162403967</v>
      </c>
      <c r="D92" s="14">
        <f>-LN(1-QUEUEwR!E92)/$D$5</f>
        <v>1.0767561474457221</v>
      </c>
      <c r="E92" s="14">
        <f t="shared" si="6"/>
        <v>219.3422021911451</v>
      </c>
      <c r="F92" s="14">
        <f t="shared" si="4"/>
        <v>3.0000505671054327</v>
      </c>
      <c r="G92" s="15">
        <f t="shared" si="7"/>
        <v>1.9232944196597106</v>
      </c>
    </row>
    <row r="93" spans="1:7" ht="12.75">
      <c r="A93" s="9">
        <v>72</v>
      </c>
      <c r="B93" s="14">
        <f>-LN(1-QUEUEwR!B93)/$D$4</f>
        <v>0.20075125296909604</v>
      </c>
      <c r="C93" s="14">
        <f t="shared" si="5"/>
        <v>216.54290287700877</v>
      </c>
      <c r="D93" s="14">
        <f>-LN(1-QUEUEwR!E93)/$D$5</f>
        <v>3.5198314356622245</v>
      </c>
      <c r="E93" s="14">
        <f t="shared" si="6"/>
        <v>222.86203362680732</v>
      </c>
      <c r="F93" s="14">
        <f t="shared" si="4"/>
        <v>6.319130749798546</v>
      </c>
      <c r="G93" s="15">
        <f t="shared" si="7"/>
        <v>2.799299314136322</v>
      </c>
    </row>
    <row r="94" spans="1:7" ht="12.75">
      <c r="A94" s="9">
        <v>73</v>
      </c>
      <c r="B94" s="14">
        <f>-LN(1-QUEUEwR!B94)/$D$4</f>
        <v>5.947537335274343</v>
      </c>
      <c r="C94" s="14">
        <f t="shared" si="5"/>
        <v>222.49044021228312</v>
      </c>
      <c r="D94" s="14">
        <f>-LN(1-QUEUEwR!E94)/$D$5</f>
        <v>0.8392170678718534</v>
      </c>
      <c r="E94" s="14">
        <f t="shared" si="6"/>
        <v>223.70125069467917</v>
      </c>
      <c r="F94" s="14">
        <f t="shared" si="4"/>
        <v>1.210810482396056</v>
      </c>
      <c r="G94" s="15">
        <f t="shared" si="7"/>
        <v>0.3715934145242026</v>
      </c>
    </row>
    <row r="95" spans="1:7" ht="12.75">
      <c r="A95" s="9">
        <v>74</v>
      </c>
      <c r="B95" s="14">
        <f>-LN(1-QUEUEwR!B95)/$D$4</f>
        <v>0.8465310006777144</v>
      </c>
      <c r="C95" s="14">
        <f t="shared" si="5"/>
        <v>223.33697121296083</v>
      </c>
      <c r="D95" s="14">
        <f>-LN(1-QUEUEwR!E95)/$D$5</f>
        <v>0.8889409660605148</v>
      </c>
      <c r="E95" s="14">
        <f t="shared" si="6"/>
        <v>224.5901916607397</v>
      </c>
      <c r="F95" s="14">
        <f t="shared" si="4"/>
        <v>1.2532204477788582</v>
      </c>
      <c r="G95" s="15">
        <f t="shared" si="7"/>
        <v>0.36427948171834346</v>
      </c>
    </row>
    <row r="96" spans="1:7" ht="12.75">
      <c r="A96" s="9">
        <v>75</v>
      </c>
      <c r="B96" s="14">
        <f>-LN(1-QUEUEwR!B96)/$D$4</f>
        <v>1.8892373943813534</v>
      </c>
      <c r="C96" s="14">
        <f t="shared" si="5"/>
        <v>225.2262086073422</v>
      </c>
      <c r="D96" s="14">
        <f>-LN(1-QUEUEwR!E96)/$D$5</f>
        <v>0.7202997088976418</v>
      </c>
      <c r="E96" s="14">
        <f t="shared" si="6"/>
        <v>225.94650831623983</v>
      </c>
      <c r="F96" s="14">
        <f t="shared" si="4"/>
        <v>0.7202997088976417</v>
      </c>
      <c r="G96" s="15">
        <f t="shared" si="7"/>
        <v>0</v>
      </c>
    </row>
    <row r="97" spans="1:7" ht="12.75">
      <c r="A97" s="9">
        <v>76</v>
      </c>
      <c r="B97" s="14">
        <f>-LN(1-QUEUEwR!B97)/$D$4</f>
        <v>2.3471585159843</v>
      </c>
      <c r="C97" s="14">
        <f t="shared" si="5"/>
        <v>227.57336712332648</v>
      </c>
      <c r="D97" s="14">
        <f>-LN(1-QUEUEwR!E97)/$D$5</f>
        <v>2.978623353483044</v>
      </c>
      <c r="E97" s="14">
        <f t="shared" si="6"/>
        <v>230.55199047680952</v>
      </c>
      <c r="F97" s="14">
        <f t="shared" si="4"/>
        <v>2.9786233534830444</v>
      </c>
      <c r="G97" s="15">
        <f t="shared" si="7"/>
        <v>0</v>
      </c>
    </row>
    <row r="98" spans="1:7" ht="12.75">
      <c r="A98" s="9">
        <v>77</v>
      </c>
      <c r="B98" s="14">
        <f>-LN(1-QUEUEwR!B98)/$D$4</f>
        <v>3.194407028928108</v>
      </c>
      <c r="C98" s="14">
        <f t="shared" si="5"/>
        <v>230.7677741522546</v>
      </c>
      <c r="D98" s="14">
        <f>-LN(1-QUEUEwR!E98)/$D$5</f>
        <v>3.039564833444458</v>
      </c>
      <c r="E98" s="14">
        <f t="shared" si="6"/>
        <v>233.80733898569903</v>
      </c>
      <c r="F98" s="14">
        <f t="shared" si="4"/>
        <v>3.0395648334444445</v>
      </c>
      <c r="G98" s="15">
        <f t="shared" si="7"/>
        <v>-1.3322676295501878E-14</v>
      </c>
    </row>
    <row r="99" spans="1:7" ht="12.75">
      <c r="A99" s="9">
        <v>78</v>
      </c>
      <c r="B99" s="14">
        <f>-LN(1-QUEUEwR!B99)/$D$4</f>
        <v>1.695973706818321</v>
      </c>
      <c r="C99" s="14">
        <f t="shared" si="5"/>
        <v>232.4637478590729</v>
      </c>
      <c r="D99" s="14">
        <f>-LN(1-QUEUEwR!E99)/$D$5</f>
        <v>1.4682141020884873</v>
      </c>
      <c r="E99" s="14">
        <f t="shared" si="6"/>
        <v>235.27555308778753</v>
      </c>
      <c r="F99" s="14">
        <f t="shared" si="4"/>
        <v>2.8118052287146327</v>
      </c>
      <c r="G99" s="15">
        <f t="shared" si="7"/>
        <v>1.3435911266261453</v>
      </c>
    </row>
    <row r="100" spans="1:7" ht="12.75">
      <c r="A100" s="9">
        <v>79</v>
      </c>
      <c r="B100" s="14">
        <f>-LN(1-QUEUEwR!B100)/$D$4</f>
        <v>7.208237392097949</v>
      </c>
      <c r="C100" s="14">
        <f t="shared" si="5"/>
        <v>239.67198525117084</v>
      </c>
      <c r="D100" s="14">
        <f>-LN(1-QUEUEwR!E100)/$D$5</f>
        <v>0.586543889707486</v>
      </c>
      <c r="E100" s="14">
        <f t="shared" si="6"/>
        <v>240.25852914087832</v>
      </c>
      <c r="F100" s="14">
        <f t="shared" si="4"/>
        <v>0.5865438897074853</v>
      </c>
      <c r="G100" s="15">
        <f t="shared" si="7"/>
        <v>0</v>
      </c>
    </row>
    <row r="101" spans="1:7" ht="12.75">
      <c r="A101" s="9">
        <v>80</v>
      </c>
      <c r="B101" s="14">
        <f>-LN(1-QUEUEwR!B101)/$D$4</f>
        <v>3.6725863896200392</v>
      </c>
      <c r="C101" s="14">
        <f t="shared" si="5"/>
        <v>243.3445716407909</v>
      </c>
      <c r="D101" s="14">
        <f>-LN(1-QUEUEwR!E101)/$D$5</f>
        <v>0.23437982515719033</v>
      </c>
      <c r="E101" s="14">
        <f t="shared" si="6"/>
        <v>243.57895146594808</v>
      </c>
      <c r="F101" s="14">
        <f t="shared" si="4"/>
        <v>0.23437982515719114</v>
      </c>
      <c r="G101" s="15">
        <f t="shared" si="7"/>
        <v>8.049116928532385E-16</v>
      </c>
    </row>
    <row r="102" spans="1:7" ht="12.75">
      <c r="A102" s="9">
        <v>81</v>
      </c>
      <c r="B102" s="14">
        <f>-LN(1-QUEUEwR!B102)/$D$4</f>
        <v>1.426612667420588</v>
      </c>
      <c r="C102" s="14">
        <f t="shared" si="5"/>
        <v>244.77118430821147</v>
      </c>
      <c r="D102" s="14">
        <f>-LN(1-QUEUEwR!E102)/$D$5</f>
        <v>3.3095890430409725</v>
      </c>
      <c r="E102" s="14">
        <f t="shared" si="6"/>
        <v>248.08077335125245</v>
      </c>
      <c r="F102" s="14">
        <f t="shared" si="4"/>
        <v>3.3095890430409725</v>
      </c>
      <c r="G102" s="15">
        <f t="shared" si="7"/>
        <v>0</v>
      </c>
    </row>
    <row r="103" spans="1:7" ht="12.75">
      <c r="A103" s="9">
        <v>82</v>
      </c>
      <c r="B103" s="14">
        <f>-LN(1-QUEUEwR!B103)/$D$4</f>
        <v>2.9478647494899346</v>
      </c>
      <c r="C103" s="14">
        <f t="shared" si="5"/>
        <v>247.7190490577014</v>
      </c>
      <c r="D103" s="14">
        <f>-LN(1-QUEUEwR!E103)/$D$5</f>
        <v>1.492989171942264</v>
      </c>
      <c r="E103" s="14">
        <f t="shared" si="6"/>
        <v>249.57376252319472</v>
      </c>
      <c r="F103" s="14">
        <f t="shared" si="4"/>
        <v>1.8547134654933188</v>
      </c>
      <c r="G103" s="15">
        <f t="shared" si="7"/>
        <v>0.36172429355105473</v>
      </c>
    </row>
    <row r="104" spans="1:7" ht="12.75">
      <c r="A104" s="9">
        <v>83</v>
      </c>
      <c r="B104" s="14">
        <f>-LN(1-QUEUEwR!B104)/$D$4</f>
        <v>0.21279886263222053</v>
      </c>
      <c r="C104" s="14">
        <f t="shared" si="5"/>
        <v>247.9318479203336</v>
      </c>
      <c r="D104" s="14">
        <f>-LN(1-QUEUEwR!E104)/$D$5</f>
        <v>5.506861233060552</v>
      </c>
      <c r="E104" s="14">
        <f t="shared" si="6"/>
        <v>255.08062375625528</v>
      </c>
      <c r="F104" s="14">
        <f t="shared" si="4"/>
        <v>7.148775835921668</v>
      </c>
      <c r="G104" s="15">
        <f t="shared" si="7"/>
        <v>1.6419146028611165</v>
      </c>
    </row>
    <row r="105" spans="1:7" ht="12.75">
      <c r="A105" s="9">
        <v>84</v>
      </c>
      <c r="B105" s="14">
        <f>-LN(1-QUEUEwR!B105)/$D$4</f>
        <v>0.44092788441982944</v>
      </c>
      <c r="C105" s="14">
        <f t="shared" si="5"/>
        <v>248.37277580475345</v>
      </c>
      <c r="D105" s="14">
        <f>-LN(1-QUEUEwR!E105)/$D$5</f>
        <v>1.2862911388284926</v>
      </c>
      <c r="E105" s="14">
        <f t="shared" si="6"/>
        <v>256.36691489508377</v>
      </c>
      <c r="F105" s="14">
        <f t="shared" si="4"/>
        <v>7.9941390903303216</v>
      </c>
      <c r="G105" s="15">
        <f t="shared" si="7"/>
        <v>6.707847951501829</v>
      </c>
    </row>
    <row r="106" spans="1:7" ht="12.75">
      <c r="A106" s="9">
        <v>85</v>
      </c>
      <c r="B106" s="14">
        <f>-LN(1-QUEUEwR!B106)/$D$4</f>
        <v>3.4783938205278684</v>
      </c>
      <c r="C106" s="14">
        <f t="shared" si="5"/>
        <v>251.8511696252813</v>
      </c>
      <c r="D106" s="14">
        <f>-LN(1-QUEUEwR!E106)/$D$5</f>
        <v>0.9919583035606961</v>
      </c>
      <c r="E106" s="14">
        <f t="shared" si="6"/>
        <v>257.35887319864446</v>
      </c>
      <c r="F106" s="14">
        <f t="shared" si="4"/>
        <v>5.507703573363159</v>
      </c>
      <c r="G106" s="15">
        <f t="shared" si="7"/>
        <v>4.515745269802463</v>
      </c>
    </row>
    <row r="107" spans="1:7" ht="12.75">
      <c r="A107" s="9">
        <v>86</v>
      </c>
      <c r="B107" s="14">
        <f>-LN(1-QUEUEwR!B107)/$D$4</f>
        <v>4.814793650699006</v>
      </c>
      <c r="C107" s="14">
        <f t="shared" si="5"/>
        <v>256.6659632759803</v>
      </c>
      <c r="D107" s="14">
        <f>-LN(1-QUEUEwR!E107)/$D$5</f>
        <v>3.5150728781334317</v>
      </c>
      <c r="E107" s="14">
        <f t="shared" si="6"/>
        <v>260.8739460767779</v>
      </c>
      <c r="F107" s="14">
        <f t="shared" si="4"/>
        <v>4.207982800797595</v>
      </c>
      <c r="G107" s="15">
        <f t="shared" si="7"/>
        <v>0.6929099226641631</v>
      </c>
    </row>
    <row r="108" spans="1:7" ht="12.75">
      <c r="A108" s="9">
        <v>87</v>
      </c>
      <c r="B108" s="14">
        <f>-LN(1-QUEUEwR!B108)/$D$4</f>
        <v>1.0092347490729974</v>
      </c>
      <c r="C108" s="14">
        <f t="shared" si="5"/>
        <v>257.6751980250533</v>
      </c>
      <c r="D108" s="14">
        <f>-LN(1-QUEUEwR!E108)/$D$5</f>
        <v>0.00787950776682616</v>
      </c>
      <c r="E108" s="14">
        <f t="shared" si="6"/>
        <v>260.8818255845447</v>
      </c>
      <c r="F108" s="14">
        <f t="shared" si="4"/>
        <v>3.2066275594913805</v>
      </c>
      <c r="G108" s="15">
        <f t="shared" si="7"/>
        <v>3.198748051724554</v>
      </c>
    </row>
    <row r="109" spans="1:7" ht="12.75">
      <c r="A109" s="9">
        <v>88</v>
      </c>
      <c r="B109" s="14">
        <f>-LN(1-QUEUEwR!B109)/$D$4</f>
        <v>17.538105305242244</v>
      </c>
      <c r="C109" s="14">
        <f t="shared" si="5"/>
        <v>275.21330333029556</v>
      </c>
      <c r="D109" s="14">
        <f>-LN(1-QUEUEwR!E109)/$D$5</f>
        <v>9.01645703890911</v>
      </c>
      <c r="E109" s="14">
        <f t="shared" si="6"/>
        <v>284.22976036920466</v>
      </c>
      <c r="F109" s="14">
        <f t="shared" si="4"/>
        <v>9.016457038909095</v>
      </c>
      <c r="G109" s="15">
        <f t="shared" si="7"/>
        <v>-1.4210854715202004E-14</v>
      </c>
    </row>
    <row r="110" spans="1:7" ht="12.75">
      <c r="A110" s="9">
        <v>89</v>
      </c>
      <c r="B110" s="14">
        <f>-LN(1-QUEUEwR!B110)/$D$4</f>
        <v>0.7807497356412079</v>
      </c>
      <c r="C110" s="14">
        <f t="shared" si="5"/>
        <v>275.9940530659368</v>
      </c>
      <c r="D110" s="14">
        <f>-LN(1-QUEUEwR!E110)/$D$5</f>
        <v>2.5283049566015765</v>
      </c>
      <c r="E110" s="14">
        <f t="shared" si="6"/>
        <v>286.75806532580623</v>
      </c>
      <c r="F110" s="14">
        <f t="shared" si="4"/>
        <v>10.764012259869446</v>
      </c>
      <c r="G110" s="15">
        <f t="shared" si="7"/>
        <v>8.23570730326787</v>
      </c>
    </row>
    <row r="111" spans="1:7" ht="12.75">
      <c r="A111" s="9">
        <v>90</v>
      </c>
      <c r="B111" s="14">
        <f>-LN(1-QUEUEwR!B111)/$D$4</f>
        <v>2.8561538300409457</v>
      </c>
      <c r="C111" s="14">
        <f t="shared" si="5"/>
        <v>278.85020689597775</v>
      </c>
      <c r="D111" s="14">
        <f>-LN(1-QUEUEwR!E111)/$D$5</f>
        <v>1.3233531464199522</v>
      </c>
      <c r="E111" s="14">
        <f t="shared" si="6"/>
        <v>288.0814184722262</v>
      </c>
      <c r="F111" s="14">
        <f t="shared" si="4"/>
        <v>9.231211576248427</v>
      </c>
      <c r="G111" s="15">
        <f t="shared" si="7"/>
        <v>7.907858429828474</v>
      </c>
    </row>
    <row r="112" spans="1:7" ht="12.75">
      <c r="A112" s="9">
        <v>91</v>
      </c>
      <c r="B112" s="14">
        <f>-LN(1-QUEUEwR!B112)/$D$4</f>
        <v>1.226003239917409</v>
      </c>
      <c r="C112" s="14">
        <f t="shared" si="5"/>
        <v>280.07621013589517</v>
      </c>
      <c r="D112" s="14">
        <f>-LN(1-QUEUEwR!E112)/$D$5</f>
        <v>0.9456840375945664</v>
      </c>
      <c r="E112" s="14">
        <f t="shared" si="6"/>
        <v>289.02710250982074</v>
      </c>
      <c r="F112" s="14">
        <f t="shared" si="4"/>
        <v>8.95089237392557</v>
      </c>
      <c r="G112" s="15">
        <f t="shared" si="7"/>
        <v>8.005208336331004</v>
      </c>
    </row>
    <row r="113" spans="1:7" ht="12.75">
      <c r="A113" s="9">
        <v>92</v>
      </c>
      <c r="B113" s="14">
        <f>-LN(1-QUEUEwR!B113)/$D$4</f>
        <v>6.005130632639777</v>
      </c>
      <c r="C113" s="14">
        <f t="shared" si="5"/>
        <v>286.081340768535</v>
      </c>
      <c r="D113" s="14">
        <f>-LN(1-QUEUEwR!E113)/$D$5</f>
        <v>0.16068202840974002</v>
      </c>
      <c r="E113" s="14">
        <f t="shared" si="6"/>
        <v>289.18778453823046</v>
      </c>
      <c r="F113" s="14">
        <f t="shared" si="4"/>
        <v>3.1064437696954883</v>
      </c>
      <c r="G113" s="15">
        <f t="shared" si="7"/>
        <v>2.9457617412857484</v>
      </c>
    </row>
    <row r="114" spans="1:7" ht="12.75">
      <c r="A114" s="9">
        <v>93</v>
      </c>
      <c r="B114" s="14">
        <f>-LN(1-QUEUEwR!B114)/$D$4</f>
        <v>1.440788959899825</v>
      </c>
      <c r="C114" s="14">
        <f t="shared" si="5"/>
        <v>287.5221297284348</v>
      </c>
      <c r="D114" s="14">
        <f>-LN(1-QUEUEwR!E114)/$D$5</f>
        <v>2.7686141557897237</v>
      </c>
      <c r="E114" s="14">
        <f t="shared" si="6"/>
        <v>291.9563986940202</v>
      </c>
      <c r="F114" s="14">
        <f t="shared" si="4"/>
        <v>4.4342689655854315</v>
      </c>
      <c r="G114" s="15">
        <f t="shared" si="7"/>
        <v>1.6656548097957078</v>
      </c>
    </row>
    <row r="115" spans="1:7" ht="12.75">
      <c r="A115" s="9">
        <v>94</v>
      </c>
      <c r="B115" s="14">
        <f>-LN(1-QUEUEwR!B115)/$D$4</f>
        <v>2.1843659558481137</v>
      </c>
      <c r="C115" s="14">
        <f t="shared" si="5"/>
        <v>289.7064956842829</v>
      </c>
      <c r="D115" s="14">
        <f>-LN(1-QUEUEwR!E115)/$D$5</f>
        <v>3.825281889851833</v>
      </c>
      <c r="E115" s="14">
        <f t="shared" si="6"/>
        <v>295.78168058387206</v>
      </c>
      <c r="F115" s="14">
        <f t="shared" si="4"/>
        <v>6.075184899589146</v>
      </c>
      <c r="G115" s="15">
        <f t="shared" si="7"/>
        <v>2.2499030097373134</v>
      </c>
    </row>
    <row r="116" spans="1:7" ht="12.75">
      <c r="A116" s="9">
        <v>95</v>
      </c>
      <c r="B116" s="14">
        <f>-LN(1-QUEUEwR!B116)/$D$4</f>
        <v>4.91979144180603</v>
      </c>
      <c r="C116" s="14">
        <f t="shared" si="5"/>
        <v>294.6262871260889</v>
      </c>
      <c r="D116" s="14">
        <f>-LN(1-QUEUEwR!E116)/$D$5</f>
        <v>3.947676433135586</v>
      </c>
      <c r="E116" s="14">
        <f t="shared" si="6"/>
        <v>299.72935701700766</v>
      </c>
      <c r="F116" s="14">
        <f t="shared" si="4"/>
        <v>5.103069890918732</v>
      </c>
      <c r="G116" s="15">
        <f t="shared" si="7"/>
        <v>1.1553934577831462</v>
      </c>
    </row>
    <row r="117" spans="1:7" ht="12.75">
      <c r="A117" s="9">
        <v>96</v>
      </c>
      <c r="B117" s="14">
        <f>-LN(1-QUEUEwR!B117)/$D$4</f>
        <v>1.6052873275412898</v>
      </c>
      <c r="C117" s="14">
        <f t="shared" si="5"/>
        <v>296.23157445363023</v>
      </c>
      <c r="D117" s="14">
        <f>-LN(1-QUEUEwR!E117)/$D$5</f>
        <v>0.9857435570842704</v>
      </c>
      <c r="E117" s="14">
        <f t="shared" si="6"/>
        <v>300.71510057409193</v>
      </c>
      <c r="F117" s="14">
        <f t="shared" si="4"/>
        <v>4.483526120461704</v>
      </c>
      <c r="G117" s="15">
        <f t="shared" si="7"/>
        <v>3.4977825633774335</v>
      </c>
    </row>
    <row r="118" spans="1:7" ht="12.75">
      <c r="A118" s="9">
        <v>97</v>
      </c>
      <c r="B118" s="14">
        <f>-LN(1-QUEUEwR!B118)/$D$4</f>
        <v>0.09054109128781548</v>
      </c>
      <c r="C118" s="14">
        <f t="shared" si="5"/>
        <v>296.32211554491806</v>
      </c>
      <c r="D118" s="14">
        <f>-LN(1-QUEUEwR!E118)/$D$5</f>
        <v>1.8318575358314952</v>
      </c>
      <c r="E118" s="14">
        <f t="shared" si="6"/>
        <v>302.5469581099234</v>
      </c>
      <c r="F118" s="14">
        <f t="shared" si="4"/>
        <v>6.2248425650053605</v>
      </c>
      <c r="G118" s="15">
        <f t="shared" si="7"/>
        <v>4.3929850291738655</v>
      </c>
    </row>
    <row r="119" spans="1:7" ht="12.75">
      <c r="A119" s="9">
        <v>98</v>
      </c>
      <c r="B119" s="14">
        <f>-LN(1-QUEUEwR!B119)/$D$4</f>
        <v>0.46736272842209514</v>
      </c>
      <c r="C119" s="14">
        <f t="shared" si="5"/>
        <v>296.78947827334014</v>
      </c>
      <c r="D119" s="14">
        <f>-LN(1-QUEUEwR!E119)/$D$5</f>
        <v>3.208302588616713</v>
      </c>
      <c r="E119" s="14">
        <f t="shared" si="6"/>
        <v>305.75526069854016</v>
      </c>
      <c r="F119" s="14">
        <f t="shared" si="4"/>
        <v>8.965782425200018</v>
      </c>
      <c r="G119" s="15">
        <f t="shared" si="7"/>
        <v>5.757479836583306</v>
      </c>
    </row>
    <row r="120" spans="1:7" ht="12.75">
      <c r="A120" s="9">
        <v>99</v>
      </c>
      <c r="B120" s="14">
        <f>-LN(1-QUEUEwR!B120)/$D$4</f>
        <v>1.7160832397489556</v>
      </c>
      <c r="C120" s="14">
        <f t="shared" si="5"/>
        <v>298.5055615130891</v>
      </c>
      <c r="D120" s="14">
        <f>-LN(1-QUEUEwR!E120)/$D$5</f>
        <v>4.600466654590454</v>
      </c>
      <c r="E120" s="14">
        <f t="shared" si="6"/>
        <v>310.3557273531306</v>
      </c>
      <c r="F120" s="14">
        <f t="shared" si="4"/>
        <v>11.850165840041484</v>
      </c>
      <c r="G120" s="15">
        <f t="shared" si="7"/>
        <v>7.24969918545103</v>
      </c>
    </row>
    <row r="121" spans="1:7" ht="12.75">
      <c r="A121" s="9">
        <v>100</v>
      </c>
      <c r="B121" s="14">
        <f>-LN(1-QUEUEwR!B121)/$D$4</f>
        <v>0.7066806642960959</v>
      </c>
      <c r="C121" s="14">
        <f t="shared" si="5"/>
        <v>299.2122421773852</v>
      </c>
      <c r="D121" s="14">
        <f>-LN(1-QUEUEwR!E121)/$D$5</f>
        <v>1.2643148831322242</v>
      </c>
      <c r="E121" s="14">
        <f t="shared" si="6"/>
        <v>311.6200422362628</v>
      </c>
      <c r="F121" s="14">
        <f t="shared" si="4"/>
        <v>12.407800058877626</v>
      </c>
      <c r="G121" s="15">
        <f t="shared" si="7"/>
        <v>11.143485175745402</v>
      </c>
    </row>
    <row r="122" spans="1:7" ht="12.75">
      <c r="A122" s="9">
        <v>101</v>
      </c>
      <c r="B122" s="14">
        <f>-LN(1-QUEUEwR!B122)/$D$4</f>
        <v>3.034320122079725</v>
      </c>
      <c r="C122" s="14">
        <f t="shared" si="5"/>
        <v>302.2465622994649</v>
      </c>
      <c r="D122" s="14">
        <f>-LN(1-QUEUEwR!E122)/$D$5</f>
        <v>1.440690913772327</v>
      </c>
      <c r="E122" s="14">
        <f t="shared" si="6"/>
        <v>313.0607331500351</v>
      </c>
      <c r="F122" s="14">
        <f t="shared" si="4"/>
        <v>10.814170850570179</v>
      </c>
      <c r="G122" s="15">
        <f t="shared" si="7"/>
        <v>9.373479936797851</v>
      </c>
    </row>
    <row r="123" spans="1:7" ht="12.75">
      <c r="A123" s="9">
        <v>102</v>
      </c>
      <c r="B123" s="14">
        <f>-LN(1-QUEUEwR!B123)/$D$4</f>
        <v>1.5887514899801574</v>
      </c>
      <c r="C123" s="14">
        <f t="shared" si="5"/>
        <v>303.8353137894451</v>
      </c>
      <c r="D123" s="14">
        <f>-LN(1-QUEUEwR!E123)/$D$5</f>
        <v>1.3659530228949865</v>
      </c>
      <c r="E123" s="14">
        <f t="shared" si="6"/>
        <v>314.4266861729301</v>
      </c>
      <c r="F123" s="14">
        <f t="shared" si="4"/>
        <v>10.591372383485009</v>
      </c>
      <c r="G123" s="15">
        <f t="shared" si="7"/>
        <v>9.225419360590022</v>
      </c>
    </row>
    <row r="124" spans="1:7" ht="12.75">
      <c r="A124" s="9">
        <v>103</v>
      </c>
      <c r="B124" s="14">
        <f>-LN(1-QUEUEwR!B124)/$D$4</f>
        <v>1.3502783962211324</v>
      </c>
      <c r="C124" s="14">
        <f t="shared" si="5"/>
        <v>305.1855921856662</v>
      </c>
      <c r="D124" s="14">
        <f>-LN(1-QUEUEwR!E124)/$D$5</f>
        <v>5.08214556300244</v>
      </c>
      <c r="E124" s="14">
        <f t="shared" si="6"/>
        <v>319.5088317359325</v>
      </c>
      <c r="F124" s="14">
        <f t="shared" si="4"/>
        <v>14.323239550266294</v>
      </c>
      <c r="G124" s="15">
        <f t="shared" si="7"/>
        <v>9.241093987263854</v>
      </c>
    </row>
    <row r="125" spans="1:7" ht="12.75">
      <c r="A125" s="9">
        <v>104</v>
      </c>
      <c r="B125" s="14">
        <f>-LN(1-QUEUEwR!B125)/$D$4</f>
        <v>7.187456076133562</v>
      </c>
      <c r="C125" s="14">
        <f t="shared" si="5"/>
        <v>312.3730482617998</v>
      </c>
      <c r="D125" s="14">
        <f>-LN(1-QUEUEwR!E125)/$D$5</f>
        <v>0.687454541549102</v>
      </c>
      <c r="E125" s="14">
        <f t="shared" si="6"/>
        <v>320.19628627748165</v>
      </c>
      <c r="F125" s="14">
        <f t="shared" si="4"/>
        <v>7.823238015681852</v>
      </c>
      <c r="G125" s="15">
        <f t="shared" si="7"/>
        <v>7.13578347413275</v>
      </c>
    </row>
    <row r="126" spans="1:7" ht="12.75">
      <c r="A126" s="9">
        <v>105</v>
      </c>
      <c r="B126" s="14">
        <f>-LN(1-QUEUEwR!B126)/$D$4</f>
        <v>2.3440382879479436</v>
      </c>
      <c r="C126" s="14">
        <f t="shared" si="5"/>
        <v>314.71708654974776</v>
      </c>
      <c r="D126" s="14">
        <f>-LN(1-QUEUEwR!E126)/$D$5</f>
        <v>0.5486163514630898</v>
      </c>
      <c r="E126" s="14">
        <f t="shared" si="6"/>
        <v>320.7449026289447</v>
      </c>
      <c r="F126" s="14">
        <f t="shared" si="4"/>
        <v>6.027816079196953</v>
      </c>
      <c r="G126" s="15">
        <f t="shared" si="7"/>
        <v>5.479199727733863</v>
      </c>
    </row>
    <row r="127" spans="1:7" ht="12.75">
      <c r="A127" s="9">
        <v>106</v>
      </c>
      <c r="B127" s="14">
        <f>-LN(1-QUEUEwR!B127)/$D$4</f>
        <v>3.04810862522981</v>
      </c>
      <c r="C127" s="14">
        <f t="shared" si="5"/>
        <v>317.7651951749776</v>
      </c>
      <c r="D127" s="14">
        <f>-LN(1-QUEUEwR!E127)/$D$5</f>
        <v>3.859339334194331</v>
      </c>
      <c r="E127" s="14">
        <f t="shared" si="6"/>
        <v>324.60424196313903</v>
      </c>
      <c r="F127" s="14">
        <f t="shared" si="4"/>
        <v>6.839046788161454</v>
      </c>
      <c r="G127" s="15">
        <f t="shared" si="7"/>
        <v>2.979707453967123</v>
      </c>
    </row>
    <row r="128" spans="1:7" ht="12.75">
      <c r="A128" s="9">
        <v>107</v>
      </c>
      <c r="B128" s="14">
        <f>-LN(1-QUEUEwR!B128)/$D$4</f>
        <v>0.9698816782310323</v>
      </c>
      <c r="C128" s="14">
        <f t="shared" si="5"/>
        <v>318.7350768532086</v>
      </c>
      <c r="D128" s="14">
        <f>-LN(1-QUEUEwR!E128)/$D$5</f>
        <v>0.47047397283300807</v>
      </c>
      <c r="E128" s="14">
        <f t="shared" si="6"/>
        <v>325.07471593597205</v>
      </c>
      <c r="F128" s="14">
        <f t="shared" si="4"/>
        <v>6.339639082763426</v>
      </c>
      <c r="G128" s="15">
        <f t="shared" si="7"/>
        <v>5.869165109930418</v>
      </c>
    </row>
    <row r="129" spans="1:7" ht="12.75">
      <c r="A129" s="9">
        <v>108</v>
      </c>
      <c r="B129" s="14">
        <f>-LN(1-QUEUEwR!B129)/$D$4</f>
        <v>2.2151632125792715</v>
      </c>
      <c r="C129" s="14">
        <f t="shared" si="5"/>
        <v>320.9502400657879</v>
      </c>
      <c r="D129" s="14">
        <f>-LN(1-QUEUEwR!E129)/$D$5</f>
        <v>0.6042857714610405</v>
      </c>
      <c r="E129" s="14">
        <f t="shared" si="6"/>
        <v>325.6790017074331</v>
      </c>
      <c r="F129" s="14">
        <f t="shared" si="4"/>
        <v>4.728761641645178</v>
      </c>
      <c r="G129" s="15">
        <f t="shared" si="7"/>
        <v>4.1244758701841375</v>
      </c>
    </row>
    <row r="130" spans="1:7" ht="12.75">
      <c r="A130" s="9">
        <v>109</v>
      </c>
      <c r="B130" s="14">
        <f>-LN(1-QUEUEwR!B130)/$D$4</f>
        <v>3.425204757445423</v>
      </c>
      <c r="C130" s="14">
        <f t="shared" si="5"/>
        <v>324.37544482323335</v>
      </c>
      <c r="D130" s="14">
        <f>-LN(1-QUEUEwR!E130)/$D$5</f>
        <v>2.8065166169514817</v>
      </c>
      <c r="E130" s="14">
        <f t="shared" si="6"/>
        <v>328.48551832438454</v>
      </c>
      <c r="F130" s="14">
        <f t="shared" si="4"/>
        <v>4.1100735011511915</v>
      </c>
      <c r="G130" s="15">
        <f t="shared" si="7"/>
        <v>1.3035568841997098</v>
      </c>
    </row>
    <row r="131" spans="1:7" ht="12.75">
      <c r="A131" s="9">
        <v>110</v>
      </c>
      <c r="B131" s="14">
        <f>-LN(1-QUEUEwR!B131)/$D$4</f>
        <v>3.496286752437464</v>
      </c>
      <c r="C131" s="14">
        <f t="shared" si="5"/>
        <v>327.8717315756708</v>
      </c>
      <c r="D131" s="14">
        <f>-LN(1-QUEUEwR!E131)/$D$5</f>
        <v>0.16407842592973512</v>
      </c>
      <c r="E131" s="14">
        <f t="shared" si="6"/>
        <v>328.6495967503143</v>
      </c>
      <c r="F131" s="14">
        <f t="shared" si="4"/>
        <v>0.7778651746434662</v>
      </c>
      <c r="G131" s="15">
        <f t="shared" si="7"/>
        <v>0.6137867487137311</v>
      </c>
    </row>
    <row r="132" spans="1:7" ht="12.75">
      <c r="A132" s="9">
        <v>111</v>
      </c>
      <c r="B132" s="14">
        <f>-LN(1-QUEUEwR!B132)/$D$4</f>
        <v>3.6519808218272694</v>
      </c>
      <c r="C132" s="14">
        <f t="shared" si="5"/>
        <v>331.5237123974981</v>
      </c>
      <c r="D132" s="14">
        <f>-LN(1-QUEUEwR!E132)/$D$5</f>
        <v>0.7225546927163808</v>
      </c>
      <c r="E132" s="14">
        <f t="shared" si="6"/>
        <v>332.2462670902145</v>
      </c>
      <c r="F132" s="14">
        <f t="shared" si="4"/>
        <v>0.7225546927163577</v>
      </c>
      <c r="G132" s="15">
        <f t="shared" si="7"/>
        <v>-2.3092638912203256E-14</v>
      </c>
    </row>
    <row r="133" spans="1:7" ht="12.75">
      <c r="A133" s="9">
        <v>112</v>
      </c>
      <c r="B133" s="14">
        <f>-LN(1-QUEUEwR!B133)/$D$4</f>
        <v>5.379512272283031</v>
      </c>
      <c r="C133" s="14">
        <f t="shared" si="5"/>
        <v>336.90322466978114</v>
      </c>
      <c r="D133" s="14">
        <f>-LN(1-QUEUEwR!E133)/$D$5</f>
        <v>0.47704162204718453</v>
      </c>
      <c r="E133" s="14">
        <f t="shared" si="6"/>
        <v>337.3802662918283</v>
      </c>
      <c r="F133" s="14">
        <f t="shared" si="4"/>
        <v>0.4770416220471816</v>
      </c>
      <c r="G133" s="15">
        <f t="shared" si="7"/>
        <v>-2.942091015256665E-15</v>
      </c>
    </row>
    <row r="134" spans="1:7" ht="12.75">
      <c r="A134" s="9">
        <v>113</v>
      </c>
      <c r="B134" s="14">
        <f>-LN(1-QUEUEwR!B134)/$D$4</f>
        <v>1.502521724845156</v>
      </c>
      <c r="C134" s="14">
        <f t="shared" si="5"/>
        <v>338.4057463946263</v>
      </c>
      <c r="D134" s="14">
        <f>-LN(1-QUEUEwR!E134)/$D$5</f>
        <v>5.455382594572018</v>
      </c>
      <c r="E134" s="14">
        <f t="shared" si="6"/>
        <v>343.86112898919833</v>
      </c>
      <c r="F134" s="14">
        <f t="shared" si="4"/>
        <v>5.455382594572029</v>
      </c>
      <c r="G134" s="15">
        <f t="shared" si="7"/>
        <v>1.1546319456101628E-14</v>
      </c>
    </row>
    <row r="135" spans="1:7" ht="12.75">
      <c r="A135" s="9">
        <v>114</v>
      </c>
      <c r="B135" s="14">
        <f>-LN(1-QUEUEwR!B135)/$D$4</f>
        <v>1.7659983786939157</v>
      </c>
      <c r="C135" s="14">
        <f t="shared" si="5"/>
        <v>340.1717447733202</v>
      </c>
      <c r="D135" s="14">
        <f>-LN(1-QUEUEwR!E135)/$D$5</f>
        <v>0.8932626774494875</v>
      </c>
      <c r="E135" s="14">
        <f t="shared" si="6"/>
        <v>344.75439166664785</v>
      </c>
      <c r="F135" s="14">
        <f t="shared" si="4"/>
        <v>4.582646893327649</v>
      </c>
      <c r="G135" s="15">
        <f t="shared" si="7"/>
        <v>3.689384215878161</v>
      </c>
    </row>
    <row r="136" spans="1:7" ht="12.75">
      <c r="A136" s="9">
        <v>115</v>
      </c>
      <c r="B136" s="14">
        <f>-LN(1-QUEUEwR!B136)/$D$4</f>
        <v>0.4847398410107079</v>
      </c>
      <c r="C136" s="14">
        <f t="shared" si="5"/>
        <v>340.6564846143309</v>
      </c>
      <c r="D136" s="14">
        <f>-LN(1-QUEUEwR!E136)/$D$5</f>
        <v>3.238675055693748</v>
      </c>
      <c r="E136" s="14">
        <f t="shared" si="6"/>
        <v>347.9930667223416</v>
      </c>
      <c r="F136" s="14">
        <f t="shared" si="4"/>
        <v>7.3365821080107025</v>
      </c>
      <c r="G136" s="15">
        <f t="shared" si="7"/>
        <v>4.0979070523169545</v>
      </c>
    </row>
    <row r="137" spans="1:7" ht="12.75">
      <c r="A137" s="9">
        <v>116</v>
      </c>
      <c r="B137" s="14">
        <f>-LN(1-QUEUEwR!B137)/$D$4</f>
        <v>1.9458966953576649</v>
      </c>
      <c r="C137" s="14">
        <f t="shared" si="5"/>
        <v>342.60238130968855</v>
      </c>
      <c r="D137" s="14">
        <f>-LN(1-QUEUEwR!E137)/$D$5</f>
        <v>0.8250079452940324</v>
      </c>
      <c r="E137" s="14">
        <f t="shared" si="6"/>
        <v>348.81807466763564</v>
      </c>
      <c r="F137" s="14">
        <f t="shared" si="4"/>
        <v>6.215693357947089</v>
      </c>
      <c r="G137" s="15">
        <f t="shared" si="7"/>
        <v>5.390685412653056</v>
      </c>
    </row>
    <row r="138" spans="1:7" ht="12.75">
      <c r="A138" s="9">
        <v>117</v>
      </c>
      <c r="B138" s="14">
        <f>-LN(1-QUEUEwR!B138)/$D$4</f>
        <v>2.559697014303897</v>
      </c>
      <c r="C138" s="14">
        <f t="shared" si="5"/>
        <v>345.16207832399243</v>
      </c>
      <c r="D138" s="14">
        <f>-LN(1-QUEUEwR!E138)/$D$5</f>
        <v>0.11636967004877649</v>
      </c>
      <c r="E138" s="14">
        <f t="shared" si="6"/>
        <v>348.9344443376844</v>
      </c>
      <c r="F138" s="14">
        <f t="shared" si="4"/>
        <v>3.772366013691965</v>
      </c>
      <c r="G138" s="15">
        <f t="shared" si="7"/>
        <v>3.655996343643188</v>
      </c>
    </row>
    <row r="139" spans="1:7" ht="12.75">
      <c r="A139" s="9">
        <v>118</v>
      </c>
      <c r="B139" s="14">
        <f>-LN(1-QUEUEwR!B139)/$D$4</f>
        <v>1.1739312268950604</v>
      </c>
      <c r="C139" s="14">
        <f t="shared" si="5"/>
        <v>346.33600955088747</v>
      </c>
      <c r="D139" s="14">
        <f>-LN(1-QUEUEwR!E139)/$D$5</f>
        <v>3.1786010463159147</v>
      </c>
      <c r="E139" s="14">
        <f t="shared" si="6"/>
        <v>352.1130453840003</v>
      </c>
      <c r="F139" s="14">
        <f t="shared" si="4"/>
        <v>5.777035833112848</v>
      </c>
      <c r="G139" s="15">
        <f t="shared" si="7"/>
        <v>2.598434786796933</v>
      </c>
    </row>
    <row r="140" spans="1:7" ht="12.75">
      <c r="A140" s="9">
        <v>119</v>
      </c>
      <c r="B140" s="14">
        <f>-LN(1-QUEUEwR!B140)/$D$4</f>
        <v>0.254925802771961</v>
      </c>
      <c r="C140" s="14">
        <f t="shared" si="5"/>
        <v>346.5909353536594</v>
      </c>
      <c r="D140" s="14">
        <f>-LN(1-QUEUEwR!E140)/$D$5</f>
        <v>1.6317239082178288</v>
      </c>
      <c r="E140" s="14">
        <f t="shared" si="6"/>
        <v>353.74476929221817</v>
      </c>
      <c r="F140" s="14">
        <f t="shared" si="4"/>
        <v>7.153833938558762</v>
      </c>
      <c r="G140" s="15">
        <f t="shared" si="7"/>
        <v>5.522110030340933</v>
      </c>
    </row>
    <row r="141" spans="1:7" ht="12.75">
      <c r="A141" s="9">
        <v>120</v>
      </c>
      <c r="B141" s="14">
        <f>-LN(1-QUEUEwR!B141)/$D$4</f>
        <v>2.5947233738744364</v>
      </c>
      <c r="C141" s="14">
        <f t="shared" si="5"/>
        <v>349.18565872753385</v>
      </c>
      <c r="D141" s="14">
        <f>-LN(1-QUEUEwR!E141)/$D$5</f>
        <v>4.0203787704797245</v>
      </c>
      <c r="E141" s="14">
        <f t="shared" si="6"/>
        <v>357.7651480626979</v>
      </c>
      <c r="F141" s="14">
        <f t="shared" si="4"/>
        <v>8.579489335164055</v>
      </c>
      <c r="G141" s="15">
        <f t="shared" si="7"/>
        <v>4.559110564684331</v>
      </c>
    </row>
    <row r="142" spans="1:7" ht="12.75">
      <c r="A142" s="9">
        <v>121</v>
      </c>
      <c r="B142" s="14">
        <f>-LN(1-QUEUEwR!B142)/$D$4</f>
        <v>1.0876911025340834</v>
      </c>
      <c r="C142" s="14">
        <f t="shared" si="5"/>
        <v>350.27334983006796</v>
      </c>
      <c r="D142" s="14">
        <f>-LN(1-QUEUEwR!E142)/$D$5</f>
        <v>2.9335915136201782</v>
      </c>
      <c r="E142" s="14">
        <f t="shared" si="6"/>
        <v>360.6987395763181</v>
      </c>
      <c r="F142" s="14">
        <f t="shared" si="4"/>
        <v>10.425389746250119</v>
      </c>
      <c r="G142" s="15">
        <f t="shared" si="7"/>
        <v>7.49179823262994</v>
      </c>
    </row>
    <row r="143" spans="1:7" ht="12.75">
      <c r="A143" s="9">
        <v>122</v>
      </c>
      <c r="B143" s="14">
        <f>-LN(1-QUEUEwR!B143)/$D$4</f>
        <v>4.919491044806505</v>
      </c>
      <c r="C143" s="14">
        <f t="shared" si="5"/>
        <v>355.19284087487443</v>
      </c>
      <c r="D143" s="14">
        <f>-LN(1-QUEUEwR!E143)/$D$5</f>
        <v>0.09841257765334632</v>
      </c>
      <c r="E143" s="14">
        <f t="shared" si="6"/>
        <v>360.7971521539714</v>
      </c>
      <c r="F143" s="14">
        <f t="shared" si="4"/>
        <v>5.604311279096976</v>
      </c>
      <c r="G143" s="15">
        <f t="shared" si="7"/>
        <v>5.50589870144363</v>
      </c>
    </row>
    <row r="144" spans="1:7" ht="12.75">
      <c r="A144" s="9">
        <v>123</v>
      </c>
      <c r="B144" s="14">
        <f>-LN(1-QUEUEwR!B144)/$D$4</f>
        <v>1.0723129729874423</v>
      </c>
      <c r="C144" s="14">
        <f t="shared" si="5"/>
        <v>356.2651538478619</v>
      </c>
      <c r="D144" s="14">
        <f>-LN(1-QUEUEwR!E144)/$D$5</f>
        <v>1.6859835879267495</v>
      </c>
      <c r="E144" s="14">
        <f t="shared" si="6"/>
        <v>362.48313574189814</v>
      </c>
      <c r="F144" s="14">
        <f t="shared" si="4"/>
        <v>6.217981894036257</v>
      </c>
      <c r="G144" s="15">
        <f t="shared" si="7"/>
        <v>4.531998306109507</v>
      </c>
    </row>
    <row r="145" spans="1:7" ht="12.75">
      <c r="A145" s="9">
        <v>124</v>
      </c>
      <c r="B145" s="14">
        <f>-LN(1-QUEUEwR!B145)/$D$4</f>
        <v>0.08179635849402354</v>
      </c>
      <c r="C145" s="14">
        <f t="shared" si="5"/>
        <v>356.3469502063559</v>
      </c>
      <c r="D145" s="14">
        <f>-LN(1-QUEUEwR!E145)/$D$5</f>
        <v>1.724930697994318</v>
      </c>
      <c r="E145" s="14">
        <f t="shared" si="6"/>
        <v>364.20806643989243</v>
      </c>
      <c r="F145" s="14">
        <f t="shared" si="4"/>
        <v>7.861116233536507</v>
      </c>
      <c r="G145" s="15">
        <f t="shared" si="7"/>
        <v>6.136185535542189</v>
      </c>
    </row>
    <row r="146" spans="1:7" ht="12.75">
      <c r="A146" s="9">
        <v>125</v>
      </c>
      <c r="B146" s="14">
        <f>-LN(1-QUEUEwR!B146)/$D$4</f>
        <v>4.38902619218922</v>
      </c>
      <c r="C146" s="14">
        <f t="shared" si="5"/>
        <v>360.7359763985452</v>
      </c>
      <c r="D146" s="14">
        <f>-LN(1-QUEUEwR!E146)/$D$5</f>
        <v>0.30933906119112653</v>
      </c>
      <c r="E146" s="14">
        <f t="shared" si="6"/>
        <v>364.51740550108354</v>
      </c>
      <c r="F146" s="14">
        <f t="shared" si="4"/>
        <v>3.781429102538368</v>
      </c>
      <c r="G146" s="15">
        <f t="shared" si="7"/>
        <v>3.4720900413472418</v>
      </c>
    </row>
    <row r="147" spans="1:7" ht="12.75">
      <c r="A147" s="9">
        <v>126</v>
      </c>
      <c r="B147" s="14">
        <f>-LN(1-QUEUEwR!B147)/$D$4</f>
        <v>2.614488773368867</v>
      </c>
      <c r="C147" s="14">
        <f t="shared" si="5"/>
        <v>363.35046517191404</v>
      </c>
      <c r="D147" s="14">
        <f>-LN(1-QUEUEwR!E147)/$D$5</f>
        <v>3.293705052093591</v>
      </c>
      <c r="E147" s="14">
        <f t="shared" si="6"/>
        <v>367.8111105531771</v>
      </c>
      <c r="F147" s="14">
        <f t="shared" si="4"/>
        <v>4.4606453812630775</v>
      </c>
      <c r="G147" s="15">
        <f t="shared" si="7"/>
        <v>1.1669403291694866</v>
      </c>
    </row>
    <row r="148" spans="1:7" ht="12.75">
      <c r="A148" s="9">
        <v>127</v>
      </c>
      <c r="B148" s="14">
        <f>-LN(1-QUEUEwR!B148)/$D$4</f>
        <v>0.819822221153395</v>
      </c>
      <c r="C148" s="14">
        <f t="shared" si="5"/>
        <v>364.17028739306744</v>
      </c>
      <c r="D148" s="14">
        <f>-LN(1-QUEUEwR!E148)/$D$5</f>
        <v>1.1212268750738241</v>
      </c>
      <c r="E148" s="14">
        <f t="shared" si="6"/>
        <v>368.93233742825095</v>
      </c>
      <c r="F148" s="14">
        <f t="shared" si="4"/>
        <v>4.762050035183506</v>
      </c>
      <c r="G148" s="15">
        <f t="shared" si="7"/>
        <v>3.640823160109682</v>
      </c>
    </row>
    <row r="149" spans="1:7" ht="12.75">
      <c r="A149" s="9">
        <v>128</v>
      </c>
      <c r="B149" s="14">
        <f>-LN(1-QUEUEwR!B149)/$D$4</f>
        <v>2.146584478096925</v>
      </c>
      <c r="C149" s="14">
        <f t="shared" si="5"/>
        <v>366.3168718711644</v>
      </c>
      <c r="D149" s="14">
        <f>-LN(1-QUEUEwR!E149)/$D$5</f>
        <v>1.494975065457655</v>
      </c>
      <c r="E149" s="14">
        <f t="shared" si="6"/>
        <v>370.4273124937086</v>
      </c>
      <c r="F149" s="14">
        <f t="shared" si="4"/>
        <v>4.110440622544218</v>
      </c>
      <c r="G149" s="15">
        <f t="shared" si="7"/>
        <v>2.6154655570865626</v>
      </c>
    </row>
    <row r="150" spans="1:7" ht="12.75">
      <c r="A150" s="9">
        <v>129</v>
      </c>
      <c r="B150" s="14">
        <f>-LN(1-QUEUEwR!B150)/$D$4</f>
        <v>2.1377147755726287</v>
      </c>
      <c r="C150" s="14">
        <f t="shared" si="5"/>
        <v>368.454586646737</v>
      </c>
      <c r="D150" s="14">
        <f>-LN(1-QUEUEwR!E150)/$D$5</f>
        <v>3.3379343463785323</v>
      </c>
      <c r="E150" s="14">
        <f t="shared" si="6"/>
        <v>373.7652468400871</v>
      </c>
      <c r="F150" s="14">
        <f aca="true" t="shared" si="8" ref="F150:F213">E150-C150</f>
        <v>5.310660193350088</v>
      </c>
      <c r="G150" s="15">
        <f t="shared" si="7"/>
        <v>1.972725846971556</v>
      </c>
    </row>
    <row r="151" spans="1:7" ht="12.75">
      <c r="A151" s="9">
        <v>130</v>
      </c>
      <c r="B151" s="14">
        <f>-LN(1-QUEUEwR!B151)/$D$4</f>
        <v>0.7732417137737464</v>
      </c>
      <c r="C151" s="14">
        <f aca="true" t="shared" si="9" ref="C151:C214">C150+B151</f>
        <v>369.2278283605108</v>
      </c>
      <c r="D151" s="14">
        <f>-LN(1-QUEUEwR!E151)/$D$5</f>
        <v>0.30939460955294396</v>
      </c>
      <c r="E151" s="14">
        <f aca="true" t="shared" si="10" ref="E151:E214">D151+MAX(C151,E150)</f>
        <v>374.07464144964007</v>
      </c>
      <c r="F151" s="14">
        <f t="shared" si="8"/>
        <v>4.846813089129284</v>
      </c>
      <c r="G151" s="15">
        <f aca="true" t="shared" si="11" ref="G151:G214">+F151-D151</f>
        <v>4.53741847957634</v>
      </c>
    </row>
    <row r="152" spans="1:7" ht="12.75">
      <c r="A152" s="9">
        <v>131</v>
      </c>
      <c r="B152" s="14">
        <f>-LN(1-QUEUEwR!B152)/$D$4</f>
        <v>6.815718596030877</v>
      </c>
      <c r="C152" s="14">
        <f t="shared" si="9"/>
        <v>376.04354695654166</v>
      </c>
      <c r="D152" s="14">
        <f>-LN(1-QUEUEwR!E152)/$D$5</f>
        <v>0.7692931348594243</v>
      </c>
      <c r="E152" s="14">
        <f t="shared" si="10"/>
        <v>376.8128400914011</v>
      </c>
      <c r="F152" s="14">
        <f t="shared" si="8"/>
        <v>0.7692931348594243</v>
      </c>
      <c r="G152" s="15">
        <f t="shared" si="11"/>
        <v>0</v>
      </c>
    </row>
    <row r="153" spans="1:7" ht="12.75">
      <c r="A153" s="9">
        <v>132</v>
      </c>
      <c r="B153" s="14">
        <f>-LN(1-QUEUEwR!B153)/$D$4</f>
        <v>1.9070200722841184</v>
      </c>
      <c r="C153" s="14">
        <f t="shared" si="9"/>
        <v>377.9505670288258</v>
      </c>
      <c r="D153" s="14">
        <f>-LN(1-QUEUEwR!E153)/$D$5</f>
        <v>0.4416869550721864</v>
      </c>
      <c r="E153" s="14">
        <f t="shared" si="10"/>
        <v>378.392253983898</v>
      </c>
      <c r="F153" s="14">
        <f t="shared" si="8"/>
        <v>0.441686955072214</v>
      </c>
      <c r="G153" s="15">
        <f t="shared" si="11"/>
        <v>2.758904216193514E-14</v>
      </c>
    </row>
    <row r="154" spans="1:7" ht="12.75">
      <c r="A154" s="9">
        <v>133</v>
      </c>
      <c r="B154" s="14">
        <f>-LN(1-QUEUEwR!B154)/$D$4</f>
        <v>10.36096655214108</v>
      </c>
      <c r="C154" s="14">
        <f t="shared" si="9"/>
        <v>388.31153358096685</v>
      </c>
      <c r="D154" s="14">
        <f>-LN(1-QUEUEwR!E154)/$D$5</f>
        <v>1.7765499970213363</v>
      </c>
      <c r="E154" s="14">
        <f t="shared" si="10"/>
        <v>390.0880835779882</v>
      </c>
      <c r="F154" s="14">
        <f t="shared" si="8"/>
        <v>1.776549997021334</v>
      </c>
      <c r="G154" s="15">
        <f t="shared" si="11"/>
        <v>-2.220446049250313E-15</v>
      </c>
    </row>
    <row r="155" spans="1:7" ht="12.75">
      <c r="A155" s="9">
        <v>134</v>
      </c>
      <c r="B155" s="14">
        <f>-LN(1-QUEUEwR!B155)/$D$4</f>
        <v>4.079566963096885</v>
      </c>
      <c r="C155" s="14">
        <f t="shared" si="9"/>
        <v>392.39110054406376</v>
      </c>
      <c r="D155" s="14">
        <f>-LN(1-QUEUEwR!E155)/$D$5</f>
        <v>5.090158701090076</v>
      </c>
      <c r="E155" s="14">
        <f t="shared" si="10"/>
        <v>397.48125924515386</v>
      </c>
      <c r="F155" s="14">
        <f t="shared" si="8"/>
        <v>5.090158701090104</v>
      </c>
      <c r="G155" s="15">
        <f t="shared" si="11"/>
        <v>2.7533531010703882E-14</v>
      </c>
    </row>
    <row r="156" spans="1:7" ht="12.75">
      <c r="A156" s="9">
        <v>135</v>
      </c>
      <c r="B156" s="14">
        <f>-LN(1-QUEUEwR!B156)/$D$4</f>
        <v>13.321724806061846</v>
      </c>
      <c r="C156" s="14">
        <f t="shared" si="9"/>
        <v>405.7128253501256</v>
      </c>
      <c r="D156" s="14">
        <f>-LN(1-QUEUEwR!E156)/$D$5</f>
        <v>1.211382970047934</v>
      </c>
      <c r="E156" s="14">
        <f t="shared" si="10"/>
        <v>406.92420832017353</v>
      </c>
      <c r="F156" s="14">
        <f t="shared" si="8"/>
        <v>1.2113829700479073</v>
      </c>
      <c r="G156" s="15">
        <f t="shared" si="11"/>
        <v>-2.6645352591003757E-14</v>
      </c>
    </row>
    <row r="157" spans="1:7" ht="12.75">
      <c r="A157" s="9">
        <v>136</v>
      </c>
      <c r="B157" s="14">
        <f>-LN(1-QUEUEwR!B157)/$D$4</f>
        <v>13.02636385558165</v>
      </c>
      <c r="C157" s="14">
        <f t="shared" si="9"/>
        <v>418.73918920570725</v>
      </c>
      <c r="D157" s="14">
        <f>-LN(1-QUEUEwR!E157)/$D$5</f>
        <v>0.8696946084309902</v>
      </c>
      <c r="E157" s="14">
        <f t="shared" si="10"/>
        <v>419.60888381413827</v>
      </c>
      <c r="F157" s="14">
        <f t="shared" si="8"/>
        <v>0.8696946084310184</v>
      </c>
      <c r="G157" s="15">
        <f t="shared" si="11"/>
        <v>2.8199664825478976E-14</v>
      </c>
    </row>
    <row r="158" spans="1:7" ht="12.75">
      <c r="A158" s="9">
        <v>137</v>
      </c>
      <c r="B158" s="14">
        <f>-LN(1-QUEUEwR!B158)/$D$4</f>
        <v>6.783805049695492</v>
      </c>
      <c r="C158" s="14">
        <f t="shared" si="9"/>
        <v>425.52299425540275</v>
      </c>
      <c r="D158" s="14">
        <f>-LN(1-QUEUEwR!E158)/$D$5</f>
        <v>0.1942802464165863</v>
      </c>
      <c r="E158" s="14">
        <f t="shared" si="10"/>
        <v>425.71727450181936</v>
      </c>
      <c r="F158" s="14">
        <f t="shared" si="8"/>
        <v>0.19428024641661068</v>
      </c>
      <c r="G158" s="15">
        <f t="shared" si="11"/>
        <v>2.4369395390522186E-14</v>
      </c>
    </row>
    <row r="159" spans="1:7" ht="12.75">
      <c r="A159" s="9">
        <v>138</v>
      </c>
      <c r="B159" s="14">
        <f>-LN(1-QUEUEwR!B159)/$D$4</f>
        <v>0.8147589032043092</v>
      </c>
      <c r="C159" s="14">
        <f t="shared" si="9"/>
        <v>426.3377531586071</v>
      </c>
      <c r="D159" s="14">
        <f>-LN(1-QUEUEwR!E159)/$D$5</f>
        <v>0.20637707628777285</v>
      </c>
      <c r="E159" s="14">
        <f t="shared" si="10"/>
        <v>426.54413023489485</v>
      </c>
      <c r="F159" s="14">
        <f t="shared" si="8"/>
        <v>0.20637707628776525</v>
      </c>
      <c r="G159" s="15">
        <f t="shared" si="11"/>
        <v>-7.605027718682322E-15</v>
      </c>
    </row>
    <row r="160" spans="1:7" ht="12.75">
      <c r="A160" s="9">
        <v>139</v>
      </c>
      <c r="B160" s="14">
        <f>-LN(1-QUEUEwR!B160)/$D$4</f>
        <v>0.5895304013184148</v>
      </c>
      <c r="C160" s="14">
        <f t="shared" si="9"/>
        <v>426.9272835599255</v>
      </c>
      <c r="D160" s="14">
        <f>-LN(1-QUEUEwR!E160)/$D$5</f>
        <v>1.8645465344104268</v>
      </c>
      <c r="E160" s="14">
        <f t="shared" si="10"/>
        <v>428.7918300943359</v>
      </c>
      <c r="F160" s="14">
        <f t="shared" si="8"/>
        <v>1.8645465344104082</v>
      </c>
      <c r="G160" s="15">
        <f t="shared" si="11"/>
        <v>-1.865174681370263E-14</v>
      </c>
    </row>
    <row r="161" spans="1:7" ht="12.75">
      <c r="A161" s="9">
        <v>140</v>
      </c>
      <c r="B161" s="14">
        <f>-LN(1-QUEUEwR!B161)/$D$4</f>
        <v>2.978258622523252</v>
      </c>
      <c r="C161" s="14">
        <f t="shared" si="9"/>
        <v>429.90554218244876</v>
      </c>
      <c r="D161" s="14">
        <f>-LN(1-QUEUEwR!E161)/$D$5</f>
        <v>2.3423035665470877</v>
      </c>
      <c r="E161" s="14">
        <f t="shared" si="10"/>
        <v>432.2478457489958</v>
      </c>
      <c r="F161" s="14">
        <f t="shared" si="8"/>
        <v>2.3423035665470593</v>
      </c>
      <c r="G161" s="15">
        <f t="shared" si="11"/>
        <v>-2.842170943040401E-14</v>
      </c>
    </row>
    <row r="162" spans="1:7" ht="12.75">
      <c r="A162" s="9">
        <v>141</v>
      </c>
      <c r="B162" s="14">
        <f>-LN(1-QUEUEwR!B162)/$D$4</f>
        <v>4.312122431644746</v>
      </c>
      <c r="C162" s="14">
        <f t="shared" si="9"/>
        <v>434.2176646140935</v>
      </c>
      <c r="D162" s="14">
        <f>-LN(1-QUEUEwR!E162)/$D$5</f>
        <v>4.341457787998767</v>
      </c>
      <c r="E162" s="14">
        <f t="shared" si="10"/>
        <v>438.55912240209227</v>
      </c>
      <c r="F162" s="14">
        <f t="shared" si="8"/>
        <v>4.341457787998763</v>
      </c>
      <c r="G162" s="15">
        <f t="shared" si="11"/>
        <v>0</v>
      </c>
    </row>
    <row r="163" spans="1:7" ht="12.75">
      <c r="A163" s="9">
        <v>142</v>
      </c>
      <c r="B163" s="14">
        <f>-LN(1-QUEUEwR!B163)/$D$4</f>
        <v>0.3736837737110085</v>
      </c>
      <c r="C163" s="14">
        <f t="shared" si="9"/>
        <v>434.59134838780454</v>
      </c>
      <c r="D163" s="14">
        <f>-LN(1-QUEUEwR!E163)/$D$5</f>
        <v>0.1705285701267308</v>
      </c>
      <c r="E163" s="14">
        <f t="shared" si="10"/>
        <v>438.729650972219</v>
      </c>
      <c r="F163" s="14">
        <f t="shared" si="8"/>
        <v>4.138302584414475</v>
      </c>
      <c r="G163" s="15">
        <f t="shared" si="11"/>
        <v>3.9677740142877447</v>
      </c>
    </row>
    <row r="164" spans="1:7" ht="12.75">
      <c r="A164" s="9">
        <v>143</v>
      </c>
      <c r="B164" s="14">
        <f>-LN(1-QUEUEwR!B164)/$D$4</f>
        <v>5.515973686980775</v>
      </c>
      <c r="C164" s="14">
        <f t="shared" si="9"/>
        <v>440.1073220747853</v>
      </c>
      <c r="D164" s="14">
        <f>-LN(1-QUEUEwR!E164)/$D$5</f>
        <v>3.4359997490671526</v>
      </c>
      <c r="E164" s="14">
        <f t="shared" si="10"/>
        <v>443.54332182385247</v>
      </c>
      <c r="F164" s="14">
        <f t="shared" si="8"/>
        <v>3.4359997490671503</v>
      </c>
      <c r="G164" s="15">
        <f t="shared" si="11"/>
        <v>0</v>
      </c>
    </row>
    <row r="165" spans="1:7" ht="12.75">
      <c r="A165" s="9">
        <v>144</v>
      </c>
      <c r="B165" s="14">
        <f>-LN(1-QUEUEwR!B165)/$D$4</f>
        <v>8.598988004500397</v>
      </c>
      <c r="C165" s="14">
        <f t="shared" si="9"/>
        <v>448.7063100792857</v>
      </c>
      <c r="D165" s="14">
        <f>-LN(1-QUEUEwR!E165)/$D$5</f>
        <v>3.1516045847098493</v>
      </c>
      <c r="E165" s="14">
        <f t="shared" si="10"/>
        <v>451.85791466399553</v>
      </c>
      <c r="F165" s="14">
        <f t="shared" si="8"/>
        <v>3.151604584709844</v>
      </c>
      <c r="G165" s="15">
        <f t="shared" si="11"/>
        <v>-5.329070518200751E-15</v>
      </c>
    </row>
    <row r="166" spans="1:7" ht="12.75">
      <c r="A166" s="9">
        <v>145</v>
      </c>
      <c r="B166" s="14">
        <f>-LN(1-QUEUEwR!B166)/$D$4</f>
        <v>2.323558219265107</v>
      </c>
      <c r="C166" s="14">
        <f t="shared" si="9"/>
        <v>451.0298682985508</v>
      </c>
      <c r="D166" s="14">
        <f>-LN(1-QUEUEwR!E166)/$D$5</f>
        <v>0.6688380237103924</v>
      </c>
      <c r="E166" s="14">
        <f t="shared" si="10"/>
        <v>452.52675268770594</v>
      </c>
      <c r="F166" s="14">
        <f t="shared" si="8"/>
        <v>1.4968843891551273</v>
      </c>
      <c r="G166" s="15">
        <f t="shared" si="11"/>
        <v>0.828046365444735</v>
      </c>
    </row>
    <row r="167" spans="1:7" ht="12.75">
      <c r="A167" s="9">
        <v>146</v>
      </c>
      <c r="B167" s="14">
        <f>-LN(1-QUEUEwR!B167)/$D$4</f>
        <v>0.20121119360214448</v>
      </c>
      <c r="C167" s="14">
        <f t="shared" si="9"/>
        <v>451.23107949215296</v>
      </c>
      <c r="D167" s="14">
        <f>-LN(1-QUEUEwR!E167)/$D$5</f>
        <v>0.603480046837756</v>
      </c>
      <c r="E167" s="14">
        <f t="shared" si="10"/>
        <v>453.1302327345437</v>
      </c>
      <c r="F167" s="14">
        <f t="shared" si="8"/>
        <v>1.899153242390753</v>
      </c>
      <c r="G167" s="15">
        <f t="shared" si="11"/>
        <v>1.2956731955529968</v>
      </c>
    </row>
    <row r="168" spans="1:7" ht="12.75">
      <c r="A168" s="9">
        <v>147</v>
      </c>
      <c r="B168" s="14">
        <f>-LN(1-QUEUEwR!B168)/$D$4</f>
        <v>0.969182232933449</v>
      </c>
      <c r="C168" s="14">
        <f t="shared" si="9"/>
        <v>452.2002617250864</v>
      </c>
      <c r="D168" s="14">
        <f>-LN(1-QUEUEwR!E168)/$D$5</f>
        <v>1.0574892637762285</v>
      </c>
      <c r="E168" s="14">
        <f t="shared" si="10"/>
        <v>454.18772199831994</v>
      </c>
      <c r="F168" s="14">
        <f t="shared" si="8"/>
        <v>1.9874602732335234</v>
      </c>
      <c r="G168" s="15">
        <f t="shared" si="11"/>
        <v>0.9299710094572948</v>
      </c>
    </row>
    <row r="169" spans="1:7" ht="12.75">
      <c r="A169" s="9">
        <v>148</v>
      </c>
      <c r="B169" s="14">
        <f>-LN(1-QUEUEwR!B169)/$D$4</f>
        <v>2.059855286964217</v>
      </c>
      <c r="C169" s="14">
        <f t="shared" si="9"/>
        <v>454.2601170120506</v>
      </c>
      <c r="D169" s="14">
        <f>-LN(1-QUEUEwR!E169)/$D$5</f>
        <v>1.8631567904163253</v>
      </c>
      <c r="E169" s="14">
        <f t="shared" si="10"/>
        <v>456.12327380246694</v>
      </c>
      <c r="F169" s="14">
        <f t="shared" si="8"/>
        <v>1.8631567904163262</v>
      </c>
      <c r="G169" s="15">
        <f t="shared" si="11"/>
        <v>0</v>
      </c>
    </row>
    <row r="170" spans="1:7" ht="12.75">
      <c r="A170" s="9">
        <v>149</v>
      </c>
      <c r="B170" s="14">
        <f>-LN(1-QUEUEwR!B170)/$D$4</f>
        <v>0.2283461275624881</v>
      </c>
      <c r="C170" s="14">
        <f t="shared" si="9"/>
        <v>454.4884631396131</v>
      </c>
      <c r="D170" s="14">
        <f>-LN(1-QUEUEwR!E170)/$D$5</f>
        <v>1.4050747537928865</v>
      </c>
      <c r="E170" s="14">
        <f t="shared" si="10"/>
        <v>457.5283485562598</v>
      </c>
      <c r="F170" s="14">
        <f t="shared" si="8"/>
        <v>3.0398854166467117</v>
      </c>
      <c r="G170" s="15">
        <f t="shared" si="11"/>
        <v>1.6348106628538253</v>
      </c>
    </row>
    <row r="171" spans="1:7" ht="12.75">
      <c r="A171" s="9">
        <v>150</v>
      </c>
      <c r="B171" s="14">
        <f>-LN(1-QUEUEwR!B171)/$D$4</f>
        <v>0.17985154874198858</v>
      </c>
      <c r="C171" s="14">
        <f t="shared" si="9"/>
        <v>454.66831468835505</v>
      </c>
      <c r="D171" s="14">
        <f>-LN(1-QUEUEwR!E171)/$D$5</f>
        <v>2.8208547654788614</v>
      </c>
      <c r="E171" s="14">
        <f t="shared" si="10"/>
        <v>460.3492033217387</v>
      </c>
      <c r="F171" s="14">
        <f t="shared" si="8"/>
        <v>5.680888633383631</v>
      </c>
      <c r="G171" s="15">
        <f t="shared" si="11"/>
        <v>2.86003386790477</v>
      </c>
    </row>
    <row r="172" spans="1:7" ht="12.75">
      <c r="A172" s="9">
        <v>151</v>
      </c>
      <c r="B172" s="14">
        <f>-LN(1-QUEUEwR!B172)/$D$4</f>
        <v>6.676635492932947</v>
      </c>
      <c r="C172" s="14">
        <f t="shared" si="9"/>
        <v>461.344950181288</v>
      </c>
      <c r="D172" s="14">
        <f>-LN(1-QUEUEwR!E172)/$D$5</f>
        <v>0.22239554463259423</v>
      </c>
      <c r="E172" s="14">
        <f t="shared" si="10"/>
        <v>461.56734572592063</v>
      </c>
      <c r="F172" s="14">
        <f t="shared" si="8"/>
        <v>0.22239554463260447</v>
      </c>
      <c r="G172" s="15">
        <f t="shared" si="11"/>
        <v>1.0241807402167069E-14</v>
      </c>
    </row>
    <row r="173" spans="1:7" ht="12.75">
      <c r="A173" s="9">
        <v>152</v>
      </c>
      <c r="B173" s="14">
        <f>-LN(1-QUEUEwR!B173)/$D$4</f>
        <v>6.495059270264761</v>
      </c>
      <c r="C173" s="14">
        <f t="shared" si="9"/>
        <v>467.84000945155276</v>
      </c>
      <c r="D173" s="14">
        <f>-LN(1-QUEUEwR!E173)/$D$5</f>
        <v>1.2170573243948228</v>
      </c>
      <c r="E173" s="14">
        <f t="shared" si="10"/>
        <v>469.0570667759476</v>
      </c>
      <c r="F173" s="14">
        <f t="shared" si="8"/>
        <v>1.2170573243948297</v>
      </c>
      <c r="G173" s="15">
        <f t="shared" si="11"/>
        <v>6.8833827526759706E-15</v>
      </c>
    </row>
    <row r="174" spans="1:7" ht="12.75">
      <c r="A174" s="9">
        <v>153</v>
      </c>
      <c r="B174" s="14">
        <f>-LN(1-QUEUEwR!B174)/$D$4</f>
        <v>5.100380875340917</v>
      </c>
      <c r="C174" s="14">
        <f t="shared" si="9"/>
        <v>472.9403903268937</v>
      </c>
      <c r="D174" s="14">
        <f>-LN(1-QUEUEwR!E174)/$D$5</f>
        <v>6.368132031276282</v>
      </c>
      <c r="E174" s="14">
        <f t="shared" si="10"/>
        <v>479.30852235816997</v>
      </c>
      <c r="F174" s="14">
        <f t="shared" si="8"/>
        <v>6.368132031276275</v>
      </c>
      <c r="G174" s="15">
        <f t="shared" si="11"/>
        <v>-7.105427357601002E-15</v>
      </c>
    </row>
    <row r="175" spans="1:7" ht="12.75">
      <c r="A175" s="9">
        <v>154</v>
      </c>
      <c r="B175" s="14">
        <f>-LN(1-QUEUEwR!B175)/$D$4</f>
        <v>2.286864898486354</v>
      </c>
      <c r="C175" s="14">
        <f t="shared" si="9"/>
        <v>475.22725522538</v>
      </c>
      <c r="D175" s="14">
        <f>-LN(1-QUEUEwR!E175)/$D$5</f>
        <v>0.10982312395430376</v>
      </c>
      <c r="E175" s="14">
        <f t="shared" si="10"/>
        <v>479.41834548212427</v>
      </c>
      <c r="F175" s="14">
        <f t="shared" si="8"/>
        <v>4.191090256744246</v>
      </c>
      <c r="G175" s="15">
        <f t="shared" si="11"/>
        <v>4.081267132789942</v>
      </c>
    </row>
    <row r="176" spans="1:7" ht="12.75">
      <c r="A176" s="9">
        <v>155</v>
      </c>
      <c r="B176" s="14">
        <f>-LN(1-QUEUEwR!B176)/$D$4</f>
        <v>2.559736688580278</v>
      </c>
      <c r="C176" s="14">
        <f t="shared" si="9"/>
        <v>477.7869919139603</v>
      </c>
      <c r="D176" s="14">
        <f>-LN(1-QUEUEwR!E176)/$D$5</f>
        <v>2.671795014162899</v>
      </c>
      <c r="E176" s="14">
        <f t="shared" si="10"/>
        <v>482.0901404962872</v>
      </c>
      <c r="F176" s="14">
        <f t="shared" si="8"/>
        <v>4.303148582326855</v>
      </c>
      <c r="G176" s="15">
        <f t="shared" si="11"/>
        <v>1.6313535681639562</v>
      </c>
    </row>
    <row r="177" spans="1:7" ht="12.75">
      <c r="A177" s="9">
        <v>156</v>
      </c>
      <c r="B177" s="14">
        <f>-LN(1-QUEUEwR!B177)/$D$4</f>
        <v>8.095894429755706</v>
      </c>
      <c r="C177" s="14">
        <f t="shared" si="9"/>
        <v>485.88288634371605</v>
      </c>
      <c r="D177" s="14">
        <f>-LN(1-QUEUEwR!E177)/$D$5</f>
        <v>4.984388017755118</v>
      </c>
      <c r="E177" s="14">
        <f t="shared" si="10"/>
        <v>490.8672743614712</v>
      </c>
      <c r="F177" s="14">
        <f t="shared" si="8"/>
        <v>4.984388017755123</v>
      </c>
      <c r="G177" s="15">
        <f t="shared" si="11"/>
        <v>0</v>
      </c>
    </row>
    <row r="178" spans="1:7" ht="12.75">
      <c r="A178" s="9">
        <v>157</v>
      </c>
      <c r="B178" s="14">
        <f>-LN(1-QUEUEwR!B178)/$D$4</f>
        <v>4.941290270648567</v>
      </c>
      <c r="C178" s="14">
        <f t="shared" si="9"/>
        <v>490.8241766143646</v>
      </c>
      <c r="D178" s="14">
        <f>-LN(1-QUEUEwR!E178)/$D$5</f>
        <v>0.1089538633420944</v>
      </c>
      <c r="E178" s="14">
        <f t="shared" si="10"/>
        <v>490.97622822481327</v>
      </c>
      <c r="F178" s="14">
        <f t="shared" si="8"/>
        <v>0.152051610448666</v>
      </c>
      <c r="G178" s="15">
        <f t="shared" si="11"/>
        <v>0.04309774710657159</v>
      </c>
    </row>
    <row r="179" spans="1:7" ht="12.75">
      <c r="A179" s="9">
        <v>158</v>
      </c>
      <c r="B179" s="14">
        <f>-LN(1-QUEUEwR!B179)/$D$4</f>
        <v>0.04667546436318482</v>
      </c>
      <c r="C179" s="14">
        <f t="shared" si="9"/>
        <v>490.8708520787278</v>
      </c>
      <c r="D179" s="14">
        <f>-LN(1-QUEUEwR!E179)/$D$5</f>
        <v>4.496076747215084</v>
      </c>
      <c r="E179" s="14">
        <f t="shared" si="10"/>
        <v>495.4723049720283</v>
      </c>
      <c r="F179" s="14">
        <f t="shared" si="8"/>
        <v>4.601452893300518</v>
      </c>
      <c r="G179" s="15">
        <f t="shared" si="11"/>
        <v>0.10537614608543411</v>
      </c>
    </row>
    <row r="180" spans="1:7" ht="12.75">
      <c r="A180" s="9">
        <v>159</v>
      </c>
      <c r="B180" s="14">
        <f>-LN(1-QUEUEwR!B180)/$D$4</f>
        <v>9.630992467063216</v>
      </c>
      <c r="C180" s="14">
        <f t="shared" si="9"/>
        <v>500.501844545791</v>
      </c>
      <c r="D180" s="14">
        <f>-LN(1-QUEUEwR!E180)/$D$5</f>
        <v>1.8255086911898133</v>
      </c>
      <c r="E180" s="14">
        <f t="shared" si="10"/>
        <v>502.32735323698085</v>
      </c>
      <c r="F180" s="14">
        <f t="shared" si="8"/>
        <v>1.8255086911898388</v>
      </c>
      <c r="G180" s="15">
        <f t="shared" si="11"/>
        <v>2.55351295663786E-14</v>
      </c>
    </row>
    <row r="181" spans="1:7" ht="12.75">
      <c r="A181" s="9">
        <v>160</v>
      </c>
      <c r="B181" s="14">
        <f>-LN(1-QUEUEwR!B181)/$D$4</f>
        <v>1.191551846062571</v>
      </c>
      <c r="C181" s="14">
        <f t="shared" si="9"/>
        <v>501.6933963918536</v>
      </c>
      <c r="D181" s="14">
        <f>-LN(1-QUEUEwR!E181)/$D$5</f>
        <v>1.4137241463361556</v>
      </c>
      <c r="E181" s="14">
        <f t="shared" si="10"/>
        <v>503.741077383317</v>
      </c>
      <c r="F181" s="14">
        <f t="shared" si="8"/>
        <v>2.0476809914634373</v>
      </c>
      <c r="G181" s="15">
        <f t="shared" si="11"/>
        <v>0.6339568451272817</v>
      </c>
    </row>
    <row r="182" spans="1:7" ht="12.75">
      <c r="A182" s="9">
        <v>161</v>
      </c>
      <c r="B182" s="14">
        <f>-LN(1-QUEUEwR!B182)/$D$4</f>
        <v>7.234604681478895</v>
      </c>
      <c r="C182" s="14">
        <f t="shared" si="9"/>
        <v>508.9280010733325</v>
      </c>
      <c r="D182" s="14">
        <f>-LN(1-QUEUEwR!E182)/$D$5</f>
        <v>1.1640258059439548</v>
      </c>
      <c r="E182" s="14">
        <f t="shared" si="10"/>
        <v>510.09202687927643</v>
      </c>
      <c r="F182" s="14">
        <f t="shared" si="8"/>
        <v>1.1640258059439361</v>
      </c>
      <c r="G182" s="15">
        <f t="shared" si="11"/>
        <v>-1.865174681370263E-14</v>
      </c>
    </row>
    <row r="183" spans="1:7" ht="12.75">
      <c r="A183" s="9">
        <v>162</v>
      </c>
      <c r="B183" s="14">
        <f>-LN(1-QUEUEwR!B183)/$D$4</f>
        <v>0.46028631090595984</v>
      </c>
      <c r="C183" s="14">
        <f t="shared" si="9"/>
        <v>509.3882873842385</v>
      </c>
      <c r="D183" s="14">
        <f>-LN(1-QUEUEwR!E183)/$D$5</f>
        <v>1.564106979994073</v>
      </c>
      <c r="E183" s="14">
        <f t="shared" si="10"/>
        <v>511.6561338592705</v>
      </c>
      <c r="F183" s="14">
        <f t="shared" si="8"/>
        <v>2.2678464750320018</v>
      </c>
      <c r="G183" s="15">
        <f t="shared" si="11"/>
        <v>0.7037394950379288</v>
      </c>
    </row>
    <row r="184" spans="1:7" ht="12.75">
      <c r="A184" s="9">
        <v>163</v>
      </c>
      <c r="B184" s="14">
        <f>-LN(1-QUEUEwR!B184)/$D$4</f>
        <v>5.043295771345308</v>
      </c>
      <c r="C184" s="14">
        <f t="shared" si="9"/>
        <v>514.4315831555838</v>
      </c>
      <c r="D184" s="14">
        <f>-LN(1-QUEUEwR!E184)/$D$5</f>
        <v>0.41274728798387444</v>
      </c>
      <c r="E184" s="14">
        <f t="shared" si="10"/>
        <v>514.8443304435676</v>
      </c>
      <c r="F184" s="14">
        <f t="shared" si="8"/>
        <v>0.41274728798384785</v>
      </c>
      <c r="G184" s="15">
        <f t="shared" si="11"/>
        <v>-2.65898414397725E-14</v>
      </c>
    </row>
    <row r="185" spans="1:7" ht="12.75">
      <c r="A185" s="9">
        <v>164</v>
      </c>
      <c r="B185" s="14">
        <f>-LN(1-QUEUEwR!B185)/$D$4</f>
        <v>4.251044709154325</v>
      </c>
      <c r="C185" s="14">
        <f t="shared" si="9"/>
        <v>518.6826278647382</v>
      </c>
      <c r="D185" s="14">
        <f>-LN(1-QUEUEwR!E185)/$D$5</f>
        <v>2.0859164075892163</v>
      </c>
      <c r="E185" s="14">
        <f t="shared" si="10"/>
        <v>520.7685442723274</v>
      </c>
      <c r="F185" s="14">
        <f t="shared" si="8"/>
        <v>2.0859164075892522</v>
      </c>
      <c r="G185" s="15">
        <f t="shared" si="11"/>
        <v>3.597122599785507E-14</v>
      </c>
    </row>
    <row r="186" spans="1:7" ht="12.75">
      <c r="A186" s="9">
        <v>165</v>
      </c>
      <c r="B186" s="14">
        <f>-LN(1-QUEUEwR!B186)/$D$4</f>
        <v>0.1398476008596023</v>
      </c>
      <c r="C186" s="14">
        <f t="shared" si="9"/>
        <v>518.8224754655978</v>
      </c>
      <c r="D186" s="14">
        <f>-LN(1-QUEUEwR!E186)/$D$5</f>
        <v>0.20514807741276245</v>
      </c>
      <c r="E186" s="14">
        <f t="shared" si="10"/>
        <v>520.9736923497402</v>
      </c>
      <c r="F186" s="14">
        <f t="shared" si="8"/>
        <v>2.1512168841424</v>
      </c>
      <c r="G186" s="15">
        <f t="shared" si="11"/>
        <v>1.9460688067296374</v>
      </c>
    </row>
    <row r="187" spans="1:7" ht="12.75">
      <c r="A187" s="9">
        <v>166</v>
      </c>
      <c r="B187" s="14">
        <f>-LN(1-QUEUEwR!B187)/$D$4</f>
        <v>0.42507379618255636</v>
      </c>
      <c r="C187" s="14">
        <f t="shared" si="9"/>
        <v>519.2475492617804</v>
      </c>
      <c r="D187" s="14">
        <f>-LN(1-QUEUEwR!E187)/$D$5</f>
        <v>0.16459649126700793</v>
      </c>
      <c r="E187" s="14">
        <f t="shared" si="10"/>
        <v>521.1382888410072</v>
      </c>
      <c r="F187" s="14">
        <f t="shared" si="8"/>
        <v>1.8907395792268744</v>
      </c>
      <c r="G187" s="15">
        <f t="shared" si="11"/>
        <v>1.7261430879598665</v>
      </c>
    </row>
    <row r="188" spans="1:7" ht="12.75">
      <c r="A188" s="9">
        <v>167</v>
      </c>
      <c r="B188" s="14">
        <f>-LN(1-QUEUEwR!B188)/$D$4</f>
        <v>2.0736525938005084</v>
      </c>
      <c r="C188" s="14">
        <f t="shared" si="9"/>
        <v>521.3212018555809</v>
      </c>
      <c r="D188" s="14">
        <f>-LN(1-QUEUEwR!E188)/$D$5</f>
        <v>3.4772793903912</v>
      </c>
      <c r="E188" s="14">
        <f t="shared" si="10"/>
        <v>524.7984812459721</v>
      </c>
      <c r="F188" s="14">
        <f t="shared" si="8"/>
        <v>3.4772793903912316</v>
      </c>
      <c r="G188" s="15">
        <f t="shared" si="11"/>
        <v>3.1530333899354446E-14</v>
      </c>
    </row>
    <row r="189" spans="1:7" ht="12.75">
      <c r="A189" s="9">
        <v>168</v>
      </c>
      <c r="B189" s="14">
        <f>-LN(1-QUEUEwR!B189)/$D$4</f>
        <v>1.408331613281085</v>
      </c>
      <c r="C189" s="14">
        <f t="shared" si="9"/>
        <v>522.729533468862</v>
      </c>
      <c r="D189" s="14">
        <f>-LN(1-QUEUEwR!E189)/$D$5</f>
        <v>2.2213670068846936</v>
      </c>
      <c r="E189" s="14">
        <f t="shared" si="10"/>
        <v>527.0198482528568</v>
      </c>
      <c r="F189" s="14">
        <f t="shared" si="8"/>
        <v>4.290314783994859</v>
      </c>
      <c r="G189" s="15">
        <f t="shared" si="11"/>
        <v>2.068947777110165</v>
      </c>
    </row>
    <row r="190" spans="1:7" ht="12.75">
      <c r="A190" s="9">
        <v>169</v>
      </c>
      <c r="B190" s="14">
        <f>-LN(1-QUEUEwR!B190)/$D$4</f>
        <v>4.637835698993382</v>
      </c>
      <c r="C190" s="14">
        <f t="shared" si="9"/>
        <v>527.3673691678554</v>
      </c>
      <c r="D190" s="14">
        <f>-LN(1-QUEUEwR!E190)/$D$5</f>
        <v>0.32774921745716046</v>
      </c>
      <c r="E190" s="14">
        <f t="shared" si="10"/>
        <v>527.6951183853125</v>
      </c>
      <c r="F190" s="14">
        <f t="shared" si="8"/>
        <v>0.32774921745715346</v>
      </c>
      <c r="G190" s="15">
        <f t="shared" si="11"/>
        <v>-6.994405055138486E-15</v>
      </c>
    </row>
    <row r="191" spans="1:7" ht="12.75">
      <c r="A191" s="9">
        <v>170</v>
      </c>
      <c r="B191" s="14">
        <f>-LN(1-QUEUEwR!B191)/$D$4</f>
        <v>0.17580071620680943</v>
      </c>
      <c r="C191" s="14">
        <f t="shared" si="9"/>
        <v>527.5431698840622</v>
      </c>
      <c r="D191" s="14">
        <f>-LN(1-QUEUEwR!E191)/$D$5</f>
        <v>5.340193883178219</v>
      </c>
      <c r="E191" s="14">
        <f t="shared" si="10"/>
        <v>533.0353122684908</v>
      </c>
      <c r="F191" s="14">
        <f t="shared" si="8"/>
        <v>5.4921423844285755</v>
      </c>
      <c r="G191" s="15">
        <f t="shared" si="11"/>
        <v>0.15194850125035675</v>
      </c>
    </row>
    <row r="192" spans="1:7" ht="12.75">
      <c r="A192" s="9">
        <v>171</v>
      </c>
      <c r="B192" s="14">
        <f>-LN(1-QUEUEwR!B192)/$D$4</f>
        <v>0.34658143853828766</v>
      </c>
      <c r="C192" s="14">
        <f t="shared" si="9"/>
        <v>527.8897513226004</v>
      </c>
      <c r="D192" s="14">
        <f>-LN(1-QUEUEwR!E192)/$D$5</f>
        <v>2.763623551084192</v>
      </c>
      <c r="E192" s="14">
        <f t="shared" si="10"/>
        <v>535.7989358195749</v>
      </c>
      <c r="F192" s="14">
        <f t="shared" si="8"/>
        <v>7.90918449697449</v>
      </c>
      <c r="G192" s="15">
        <f t="shared" si="11"/>
        <v>5.145560945890297</v>
      </c>
    </row>
    <row r="193" spans="1:7" ht="12.75">
      <c r="A193" s="9">
        <v>172</v>
      </c>
      <c r="B193" s="14">
        <f>-LN(1-QUEUEwR!B193)/$D$4</f>
        <v>0.9393742615078725</v>
      </c>
      <c r="C193" s="14">
        <f t="shared" si="9"/>
        <v>528.8291255841083</v>
      </c>
      <c r="D193" s="14">
        <f>-LN(1-QUEUEwR!E193)/$D$5</f>
        <v>10.934980053781587</v>
      </c>
      <c r="E193" s="14">
        <f t="shared" si="10"/>
        <v>546.7339158733565</v>
      </c>
      <c r="F193" s="14">
        <f t="shared" si="8"/>
        <v>17.90479028924824</v>
      </c>
      <c r="G193" s="15">
        <f t="shared" si="11"/>
        <v>6.969810235466653</v>
      </c>
    </row>
    <row r="194" spans="1:7" ht="12.75">
      <c r="A194" s="9">
        <v>173</v>
      </c>
      <c r="B194" s="14">
        <f>-LN(1-QUEUEwR!B194)/$D$4</f>
        <v>2.964257785850575</v>
      </c>
      <c r="C194" s="14">
        <f t="shared" si="9"/>
        <v>531.7933833699589</v>
      </c>
      <c r="D194" s="14">
        <f>-LN(1-QUEUEwR!E194)/$D$5</f>
        <v>1.2263942218490942</v>
      </c>
      <c r="E194" s="14">
        <f t="shared" si="10"/>
        <v>547.9603100952056</v>
      </c>
      <c r="F194" s="14">
        <f t="shared" si="8"/>
        <v>16.166926725246753</v>
      </c>
      <c r="G194" s="15">
        <f t="shared" si="11"/>
        <v>14.940532503397659</v>
      </c>
    </row>
    <row r="195" spans="1:7" ht="12.75">
      <c r="A195" s="9">
        <v>174</v>
      </c>
      <c r="B195" s="14">
        <f>-LN(1-QUEUEwR!B195)/$D$4</f>
        <v>1.1227041403299869</v>
      </c>
      <c r="C195" s="14">
        <f t="shared" si="9"/>
        <v>532.9160875102889</v>
      </c>
      <c r="D195" s="14">
        <f>-LN(1-QUEUEwR!E195)/$D$5</f>
        <v>1.5905531183748662</v>
      </c>
      <c r="E195" s="14">
        <f t="shared" si="10"/>
        <v>549.5508632135804</v>
      </c>
      <c r="F195" s="14">
        <f t="shared" si="8"/>
        <v>16.634775703291552</v>
      </c>
      <c r="G195" s="15">
        <f t="shared" si="11"/>
        <v>15.044222584916685</v>
      </c>
    </row>
    <row r="196" spans="1:7" ht="12.75">
      <c r="A196" s="9">
        <v>175</v>
      </c>
      <c r="B196" s="14">
        <f>-LN(1-QUEUEwR!B196)/$D$4</f>
        <v>4.306799512592096</v>
      </c>
      <c r="C196" s="14">
        <f t="shared" si="9"/>
        <v>537.222887022881</v>
      </c>
      <c r="D196" s="14">
        <f>-LN(1-QUEUEwR!E196)/$D$5</f>
        <v>1.1746382037729355</v>
      </c>
      <c r="E196" s="14">
        <f t="shared" si="10"/>
        <v>550.7255014173534</v>
      </c>
      <c r="F196" s="14">
        <f t="shared" si="8"/>
        <v>13.502614394472403</v>
      </c>
      <c r="G196" s="15">
        <f t="shared" si="11"/>
        <v>12.327976190699466</v>
      </c>
    </row>
    <row r="197" spans="1:7" ht="12.75">
      <c r="A197" s="9">
        <v>176</v>
      </c>
      <c r="B197" s="14">
        <f>-LN(1-QUEUEwR!B197)/$D$4</f>
        <v>2.923607493579837</v>
      </c>
      <c r="C197" s="14">
        <f t="shared" si="9"/>
        <v>540.1464945164608</v>
      </c>
      <c r="D197" s="14">
        <f>-LN(1-QUEUEwR!E197)/$D$5</f>
        <v>2.355377678767062</v>
      </c>
      <c r="E197" s="14">
        <f t="shared" si="10"/>
        <v>553.0808790961204</v>
      </c>
      <c r="F197" s="14">
        <f t="shared" si="8"/>
        <v>12.934384579659536</v>
      </c>
      <c r="G197" s="15">
        <f t="shared" si="11"/>
        <v>10.579006900892473</v>
      </c>
    </row>
    <row r="198" spans="1:7" ht="12.75">
      <c r="A198" s="9">
        <v>177</v>
      </c>
      <c r="B198" s="14">
        <f>-LN(1-QUEUEwR!B198)/$D$4</f>
        <v>1.1508650330939674</v>
      </c>
      <c r="C198" s="14">
        <f t="shared" si="9"/>
        <v>541.2973595495548</v>
      </c>
      <c r="D198" s="14">
        <f>-LN(1-QUEUEwR!E198)/$D$5</f>
        <v>0.2913811380740591</v>
      </c>
      <c r="E198" s="14">
        <f t="shared" si="10"/>
        <v>553.3722602341944</v>
      </c>
      <c r="F198" s="14">
        <f t="shared" si="8"/>
        <v>12.074900684639601</v>
      </c>
      <c r="G198" s="15">
        <f t="shared" si="11"/>
        <v>11.783519546565543</v>
      </c>
    </row>
    <row r="199" spans="1:7" ht="12.75">
      <c r="A199" s="9">
        <v>178</v>
      </c>
      <c r="B199" s="14">
        <f>-LN(1-QUEUEwR!B199)/$D$4</f>
        <v>2.426233681886511</v>
      </c>
      <c r="C199" s="14">
        <f t="shared" si="9"/>
        <v>543.7235932314413</v>
      </c>
      <c r="D199" s="14">
        <f>-LN(1-QUEUEwR!E199)/$D$5</f>
        <v>1.4355359621143868</v>
      </c>
      <c r="E199" s="14">
        <f t="shared" si="10"/>
        <v>554.8077961963088</v>
      </c>
      <c r="F199" s="14">
        <f t="shared" si="8"/>
        <v>11.084202964867472</v>
      </c>
      <c r="G199" s="15">
        <f t="shared" si="11"/>
        <v>9.648667002753086</v>
      </c>
    </row>
    <row r="200" spans="1:7" ht="12.75">
      <c r="A200" s="9">
        <v>179</v>
      </c>
      <c r="B200" s="14">
        <f>-LN(1-QUEUEwR!B200)/$D$4</f>
        <v>3.6305966280428756</v>
      </c>
      <c r="C200" s="14">
        <f t="shared" si="9"/>
        <v>547.3541898594842</v>
      </c>
      <c r="D200" s="14">
        <f>-LN(1-QUEUEwR!E200)/$D$5</f>
        <v>1.8111615168217</v>
      </c>
      <c r="E200" s="14">
        <f t="shared" si="10"/>
        <v>556.6189577131305</v>
      </c>
      <c r="F200" s="14">
        <f t="shared" si="8"/>
        <v>9.264767853646276</v>
      </c>
      <c r="G200" s="15">
        <f t="shared" si="11"/>
        <v>7.453606336824576</v>
      </c>
    </row>
    <row r="201" spans="1:7" ht="12.75">
      <c r="A201" s="9">
        <v>180</v>
      </c>
      <c r="B201" s="14">
        <f>-LN(1-QUEUEwR!B201)/$D$4</f>
        <v>3.588645457563638</v>
      </c>
      <c r="C201" s="14">
        <f t="shared" si="9"/>
        <v>550.9428353170479</v>
      </c>
      <c r="D201" s="14">
        <f>-LN(1-QUEUEwR!E201)/$D$5</f>
        <v>0.19815368291444949</v>
      </c>
      <c r="E201" s="14">
        <f t="shared" si="10"/>
        <v>556.817111396045</v>
      </c>
      <c r="F201" s="14">
        <f t="shared" si="8"/>
        <v>5.874276078997127</v>
      </c>
      <c r="G201" s="15">
        <f t="shared" si="11"/>
        <v>5.676122396082677</v>
      </c>
    </row>
    <row r="202" spans="1:7" ht="12.75">
      <c r="A202" s="9">
        <v>181</v>
      </c>
      <c r="B202" s="14">
        <f>-LN(1-QUEUEwR!B202)/$D$4</f>
        <v>4.25089829773399</v>
      </c>
      <c r="C202" s="14">
        <f t="shared" si="9"/>
        <v>555.1937336147819</v>
      </c>
      <c r="D202" s="14">
        <f>-LN(1-QUEUEwR!E202)/$D$5</f>
        <v>4.270280954494022</v>
      </c>
      <c r="E202" s="14">
        <f t="shared" si="10"/>
        <v>561.0873923505391</v>
      </c>
      <c r="F202" s="14">
        <f t="shared" si="8"/>
        <v>5.893658735757185</v>
      </c>
      <c r="G202" s="15">
        <f t="shared" si="11"/>
        <v>1.6233777812631631</v>
      </c>
    </row>
    <row r="203" spans="1:7" ht="12.75">
      <c r="A203" s="9">
        <v>182</v>
      </c>
      <c r="B203" s="14">
        <f>-LN(1-QUEUEwR!B203)/$D$4</f>
        <v>2.0120122367650923</v>
      </c>
      <c r="C203" s="14">
        <f t="shared" si="9"/>
        <v>557.205745851547</v>
      </c>
      <c r="D203" s="14">
        <f>-LN(1-QUEUEwR!E203)/$D$5</f>
        <v>0.8604133583071315</v>
      </c>
      <c r="E203" s="14">
        <f t="shared" si="10"/>
        <v>561.9478057088462</v>
      </c>
      <c r="F203" s="14">
        <f t="shared" si="8"/>
        <v>4.742059857299182</v>
      </c>
      <c r="G203" s="15">
        <f t="shared" si="11"/>
        <v>3.8816464989920507</v>
      </c>
    </row>
    <row r="204" spans="1:7" ht="12.75">
      <c r="A204" s="9">
        <v>183</v>
      </c>
      <c r="B204" s="14">
        <f>-LN(1-QUEUEwR!B204)/$D$4</f>
        <v>8.500355926944835</v>
      </c>
      <c r="C204" s="14">
        <f t="shared" si="9"/>
        <v>565.7061017784919</v>
      </c>
      <c r="D204" s="14">
        <f>-LN(1-QUEUEwR!E204)/$D$5</f>
        <v>3.4591369308937914</v>
      </c>
      <c r="E204" s="14">
        <f t="shared" si="10"/>
        <v>569.1652387093857</v>
      </c>
      <c r="F204" s="14">
        <f t="shared" si="8"/>
        <v>3.4591369308938056</v>
      </c>
      <c r="G204" s="15">
        <f t="shared" si="11"/>
        <v>1.4210854715202004E-14</v>
      </c>
    </row>
    <row r="205" spans="1:7" ht="12.75">
      <c r="A205" s="9">
        <v>184</v>
      </c>
      <c r="B205" s="14">
        <f>-LN(1-QUEUEwR!B205)/$D$4</f>
        <v>0.8304203879387889</v>
      </c>
      <c r="C205" s="14">
        <f t="shared" si="9"/>
        <v>566.5365221664307</v>
      </c>
      <c r="D205" s="14">
        <f>-LN(1-QUEUEwR!E205)/$D$5</f>
        <v>1.5474304225726598</v>
      </c>
      <c r="E205" s="14">
        <f t="shared" si="10"/>
        <v>570.7126691319584</v>
      </c>
      <c r="F205" s="14">
        <f t="shared" si="8"/>
        <v>4.176146965527664</v>
      </c>
      <c r="G205" s="15">
        <f t="shared" si="11"/>
        <v>2.6287165429550043</v>
      </c>
    </row>
    <row r="206" spans="1:7" ht="12.75">
      <c r="A206" s="9">
        <v>185</v>
      </c>
      <c r="B206" s="14">
        <f>-LN(1-QUEUEwR!B206)/$D$4</f>
        <v>0.25453147649922037</v>
      </c>
      <c r="C206" s="14">
        <f t="shared" si="9"/>
        <v>566.7910536429299</v>
      </c>
      <c r="D206" s="14">
        <f>-LN(1-QUEUEwR!E206)/$D$5</f>
        <v>0.11080873603189487</v>
      </c>
      <c r="E206" s="14">
        <f t="shared" si="10"/>
        <v>570.8234778679903</v>
      </c>
      <c r="F206" s="14">
        <f t="shared" si="8"/>
        <v>4.0324242250603675</v>
      </c>
      <c r="G206" s="15">
        <f t="shared" si="11"/>
        <v>3.9216154890284725</v>
      </c>
    </row>
    <row r="207" spans="1:7" ht="12.75">
      <c r="A207" s="9">
        <v>186</v>
      </c>
      <c r="B207" s="14">
        <f>-LN(1-QUEUEwR!B207)/$D$4</f>
        <v>0.4720702292082872</v>
      </c>
      <c r="C207" s="14">
        <f t="shared" si="9"/>
        <v>567.2631238721382</v>
      </c>
      <c r="D207" s="14">
        <f>-LN(1-QUEUEwR!E207)/$D$5</f>
        <v>0.9728480922222917</v>
      </c>
      <c r="E207" s="14">
        <f t="shared" si="10"/>
        <v>571.7963259602126</v>
      </c>
      <c r="F207" s="14">
        <f t="shared" si="8"/>
        <v>4.533202088074404</v>
      </c>
      <c r="G207" s="15">
        <f t="shared" si="11"/>
        <v>3.560353995852112</v>
      </c>
    </row>
    <row r="208" spans="1:7" ht="12.75">
      <c r="A208" s="9">
        <v>187</v>
      </c>
      <c r="B208" s="14">
        <f>-LN(1-QUEUEwR!B208)/$D$4</f>
        <v>8.430147634717775</v>
      </c>
      <c r="C208" s="14">
        <f t="shared" si="9"/>
        <v>575.6932715068559</v>
      </c>
      <c r="D208" s="14">
        <f>-LN(1-QUEUEwR!E208)/$D$5</f>
        <v>1.2614374227384504</v>
      </c>
      <c r="E208" s="14">
        <f t="shared" si="10"/>
        <v>576.9547089295944</v>
      </c>
      <c r="F208" s="14">
        <f t="shared" si="8"/>
        <v>1.2614374227384815</v>
      </c>
      <c r="G208" s="15">
        <f t="shared" si="11"/>
        <v>3.108624468950438E-14</v>
      </c>
    </row>
    <row r="209" spans="1:7" ht="12.75">
      <c r="A209" s="9">
        <v>188</v>
      </c>
      <c r="B209" s="14">
        <f>-LN(1-QUEUEwR!B209)/$D$4</f>
        <v>1.2394372600266452</v>
      </c>
      <c r="C209" s="14">
        <f t="shared" si="9"/>
        <v>576.9327087668826</v>
      </c>
      <c r="D209" s="14">
        <f>-LN(1-QUEUEwR!E209)/$D$5</f>
        <v>1.2041362934847661</v>
      </c>
      <c r="E209" s="14">
        <f t="shared" si="10"/>
        <v>578.1588452230792</v>
      </c>
      <c r="F209" s="14">
        <f t="shared" si="8"/>
        <v>1.2261364561966275</v>
      </c>
      <c r="G209" s="15">
        <f t="shared" si="11"/>
        <v>0.022000162711861337</v>
      </c>
    </row>
    <row r="210" spans="1:7" ht="12.75">
      <c r="A210" s="9">
        <v>189</v>
      </c>
      <c r="B210" s="14">
        <f>-LN(1-QUEUEwR!B210)/$D$4</f>
        <v>4.6762158050017355</v>
      </c>
      <c r="C210" s="14">
        <f t="shared" si="9"/>
        <v>581.6089245718844</v>
      </c>
      <c r="D210" s="14">
        <f>-LN(1-QUEUEwR!E210)/$D$5</f>
        <v>9.199191283655423</v>
      </c>
      <c r="E210" s="14">
        <f t="shared" si="10"/>
        <v>590.8081158555398</v>
      </c>
      <c r="F210" s="14">
        <f t="shared" si="8"/>
        <v>9.19919128365541</v>
      </c>
      <c r="G210" s="15">
        <f t="shared" si="11"/>
        <v>-1.4210854715202004E-14</v>
      </c>
    </row>
    <row r="211" spans="1:7" ht="12.75">
      <c r="A211" s="9">
        <v>190</v>
      </c>
      <c r="B211" s="14">
        <f>-LN(1-QUEUEwR!B211)/$D$4</f>
        <v>5.259135146628201</v>
      </c>
      <c r="C211" s="14">
        <f t="shared" si="9"/>
        <v>586.8680597185125</v>
      </c>
      <c r="D211" s="14">
        <f>-LN(1-QUEUEwR!E211)/$D$5</f>
        <v>0.5413152335820577</v>
      </c>
      <c r="E211" s="14">
        <f t="shared" si="10"/>
        <v>591.3494310891218</v>
      </c>
      <c r="F211" s="14">
        <f t="shared" si="8"/>
        <v>4.481371370609281</v>
      </c>
      <c r="G211" s="15">
        <f t="shared" si="11"/>
        <v>3.9400561370272236</v>
      </c>
    </row>
    <row r="212" spans="1:7" ht="12.75">
      <c r="A212" s="9">
        <v>191</v>
      </c>
      <c r="B212" s="14">
        <f>-LN(1-QUEUEwR!B212)/$D$4</f>
        <v>3.106453030822027</v>
      </c>
      <c r="C212" s="14">
        <f t="shared" si="9"/>
        <v>589.9745127493346</v>
      </c>
      <c r="D212" s="14">
        <f>-LN(1-QUEUEwR!E212)/$D$5</f>
        <v>1.5348506141531026</v>
      </c>
      <c r="E212" s="14">
        <f t="shared" si="10"/>
        <v>592.884281703275</v>
      </c>
      <c r="F212" s="14">
        <f t="shared" si="8"/>
        <v>2.909768953940329</v>
      </c>
      <c r="G212" s="15">
        <f t="shared" si="11"/>
        <v>1.3749183397872264</v>
      </c>
    </row>
    <row r="213" spans="1:7" ht="12.75">
      <c r="A213" s="9">
        <v>192</v>
      </c>
      <c r="B213" s="14">
        <f>-LN(1-QUEUEwR!B213)/$D$4</f>
        <v>0.29707229221621356</v>
      </c>
      <c r="C213" s="14">
        <f t="shared" si="9"/>
        <v>590.2715850415508</v>
      </c>
      <c r="D213" s="14">
        <f>-LN(1-QUEUEwR!E213)/$D$5</f>
        <v>0.573213305451515</v>
      </c>
      <c r="E213" s="14">
        <f t="shared" si="10"/>
        <v>593.4574950087265</v>
      </c>
      <c r="F213" s="14">
        <f t="shared" si="8"/>
        <v>3.1859099671756894</v>
      </c>
      <c r="G213" s="15">
        <f t="shared" si="11"/>
        <v>2.6126966617241743</v>
      </c>
    </row>
    <row r="214" spans="1:7" ht="12.75">
      <c r="A214" s="9">
        <v>193</v>
      </c>
      <c r="B214" s="14">
        <f>-LN(1-QUEUEwR!B214)/$D$4</f>
        <v>13.936009598802412</v>
      </c>
      <c r="C214" s="14">
        <f t="shared" si="9"/>
        <v>604.2075946403532</v>
      </c>
      <c r="D214" s="14">
        <f>-LN(1-QUEUEwR!E214)/$D$5</f>
        <v>2.925998413403137</v>
      </c>
      <c r="E214" s="14">
        <f t="shared" si="10"/>
        <v>607.1335930537564</v>
      </c>
      <c r="F214" s="14">
        <f aca="true" t="shared" si="12" ref="F214:F277">E214-C214</f>
        <v>2.9259984134031356</v>
      </c>
      <c r="G214" s="15">
        <f t="shared" si="11"/>
        <v>0</v>
      </c>
    </row>
    <row r="215" spans="1:7" ht="12.75">
      <c r="A215" s="9">
        <v>194</v>
      </c>
      <c r="B215" s="14">
        <f>-LN(1-QUEUEwR!B215)/$D$4</f>
        <v>16.925654258229553</v>
      </c>
      <c r="C215" s="14">
        <f aca="true" t="shared" si="13" ref="C215:C278">C214+B215</f>
        <v>621.1332488985828</v>
      </c>
      <c r="D215" s="14">
        <f>-LN(1-QUEUEwR!E215)/$D$5</f>
        <v>1.0295264652597735</v>
      </c>
      <c r="E215" s="14">
        <f aca="true" t="shared" si="14" ref="E215:E278">D215+MAX(C215,E214)</f>
        <v>622.1627753638426</v>
      </c>
      <c r="F215" s="14">
        <f t="shared" si="12"/>
        <v>1.029526465259778</v>
      </c>
      <c r="G215" s="15">
        <f aca="true" t="shared" si="15" ref="G215:G278">+F215-D215</f>
        <v>4.440892098500626E-15</v>
      </c>
    </row>
    <row r="216" spans="1:7" ht="12.75">
      <c r="A216" s="9">
        <v>195</v>
      </c>
      <c r="B216" s="14">
        <f>-LN(1-QUEUEwR!B216)/$D$4</f>
        <v>1.5127615194470077</v>
      </c>
      <c r="C216" s="14">
        <f t="shared" si="13"/>
        <v>622.6460104180298</v>
      </c>
      <c r="D216" s="14">
        <f>-LN(1-QUEUEwR!E216)/$D$5</f>
        <v>1.223541167532175</v>
      </c>
      <c r="E216" s="14">
        <f t="shared" si="14"/>
        <v>623.869551585562</v>
      </c>
      <c r="F216" s="14">
        <f t="shared" si="12"/>
        <v>1.2235411675321757</v>
      </c>
      <c r="G216" s="15">
        <f t="shared" si="15"/>
        <v>0</v>
      </c>
    </row>
    <row r="217" spans="1:7" ht="12.75">
      <c r="A217" s="9">
        <v>196</v>
      </c>
      <c r="B217" s="14">
        <f>-LN(1-QUEUEwR!B217)/$D$4</f>
        <v>4.16420005557419</v>
      </c>
      <c r="C217" s="14">
        <f t="shared" si="13"/>
        <v>626.810210473604</v>
      </c>
      <c r="D217" s="14">
        <f>-LN(1-QUEUEwR!E217)/$D$5</f>
        <v>4.257169937039376</v>
      </c>
      <c r="E217" s="14">
        <f t="shared" si="14"/>
        <v>631.0673804106434</v>
      </c>
      <c r="F217" s="14">
        <f t="shared" si="12"/>
        <v>4.257169937039407</v>
      </c>
      <c r="G217" s="15">
        <f t="shared" si="15"/>
        <v>3.108624468950438E-14</v>
      </c>
    </row>
    <row r="218" spans="1:7" ht="12.75">
      <c r="A218" s="9">
        <v>197</v>
      </c>
      <c r="B218" s="14">
        <f>-LN(1-QUEUEwR!B218)/$D$4</f>
        <v>1.2929279056495369</v>
      </c>
      <c r="C218" s="14">
        <f t="shared" si="13"/>
        <v>628.1031383792536</v>
      </c>
      <c r="D218" s="14">
        <f>-LN(1-QUEUEwR!E218)/$D$5</f>
        <v>2.377609468884865</v>
      </c>
      <c r="E218" s="14">
        <f t="shared" si="14"/>
        <v>633.4449898795283</v>
      </c>
      <c r="F218" s="14">
        <f t="shared" si="12"/>
        <v>5.341851500274743</v>
      </c>
      <c r="G218" s="15">
        <f t="shared" si="15"/>
        <v>2.964242031389878</v>
      </c>
    </row>
    <row r="219" spans="1:7" ht="12.75">
      <c r="A219" s="9">
        <v>198</v>
      </c>
      <c r="B219" s="14">
        <f>-LN(1-QUEUEwR!B219)/$D$4</f>
        <v>2.002468041297901</v>
      </c>
      <c r="C219" s="14">
        <f t="shared" si="13"/>
        <v>630.1056064205515</v>
      </c>
      <c r="D219" s="14">
        <f>-LN(1-QUEUEwR!E219)/$D$5</f>
        <v>2.4227879666458976</v>
      </c>
      <c r="E219" s="14">
        <f t="shared" si="14"/>
        <v>635.8677778461741</v>
      </c>
      <c r="F219" s="14">
        <f t="shared" si="12"/>
        <v>5.762171425622682</v>
      </c>
      <c r="G219" s="15">
        <f t="shared" si="15"/>
        <v>3.339383458976785</v>
      </c>
    </row>
    <row r="220" spans="1:7" ht="12.75">
      <c r="A220" s="9">
        <v>199</v>
      </c>
      <c r="B220" s="14">
        <f>-LN(1-QUEUEwR!B220)/$D$4</f>
        <v>3.2460847779098527</v>
      </c>
      <c r="C220" s="14">
        <f t="shared" si="13"/>
        <v>633.3516911984613</v>
      </c>
      <c r="D220" s="14">
        <f>-LN(1-QUEUEwR!E220)/$D$5</f>
        <v>0.33713517555464967</v>
      </c>
      <c r="E220" s="14">
        <f t="shared" si="14"/>
        <v>636.2049130217288</v>
      </c>
      <c r="F220" s="14">
        <f t="shared" si="12"/>
        <v>2.8532218232675177</v>
      </c>
      <c r="G220" s="15">
        <f t="shared" si="15"/>
        <v>2.516086647712868</v>
      </c>
    </row>
    <row r="221" spans="1:7" ht="12.75">
      <c r="A221" s="9">
        <v>200</v>
      </c>
      <c r="B221" s="14">
        <f>-LN(1-QUEUEwR!B221)/$D$4</f>
        <v>4.334511403694598</v>
      </c>
      <c r="C221" s="14">
        <f t="shared" si="13"/>
        <v>637.6862026021558</v>
      </c>
      <c r="D221" s="14">
        <f>-LN(1-QUEUEwR!E221)/$D$5</f>
        <v>0.5344306590302558</v>
      </c>
      <c r="E221" s="14">
        <f t="shared" si="14"/>
        <v>638.2206332611861</v>
      </c>
      <c r="F221" s="14">
        <f t="shared" si="12"/>
        <v>0.5344306590302494</v>
      </c>
      <c r="G221" s="15">
        <f t="shared" si="15"/>
        <v>-6.328271240363392E-15</v>
      </c>
    </row>
    <row r="222" spans="1:7" ht="12.75">
      <c r="A222" s="9">
        <v>201</v>
      </c>
      <c r="B222" s="14">
        <f>-LN(1-QUEUEwR!B222)/$D$4</f>
        <v>5.376210321168955</v>
      </c>
      <c r="C222" s="14">
        <f t="shared" si="13"/>
        <v>643.0624129233248</v>
      </c>
      <c r="D222" s="14">
        <f>-LN(1-QUEUEwR!E222)/$D$5</f>
        <v>1.1701315384137556</v>
      </c>
      <c r="E222" s="14">
        <f t="shared" si="14"/>
        <v>644.2325444617386</v>
      </c>
      <c r="F222" s="14">
        <f t="shared" si="12"/>
        <v>1.1701315384137843</v>
      </c>
      <c r="G222" s="15">
        <f t="shared" si="15"/>
        <v>2.864375403532904E-14</v>
      </c>
    </row>
    <row r="223" spans="1:7" ht="12.75">
      <c r="A223" s="9">
        <v>202</v>
      </c>
      <c r="B223" s="14">
        <f>-LN(1-QUEUEwR!B223)/$D$4</f>
        <v>0.05875369980013887</v>
      </c>
      <c r="C223" s="14">
        <f t="shared" si="13"/>
        <v>643.121166623125</v>
      </c>
      <c r="D223" s="14">
        <f>-LN(1-QUEUEwR!E223)/$D$5</f>
        <v>6.262722649912881</v>
      </c>
      <c r="E223" s="14">
        <f t="shared" si="14"/>
        <v>650.4952671116515</v>
      </c>
      <c r="F223" s="14">
        <f t="shared" si="12"/>
        <v>7.374100488526551</v>
      </c>
      <c r="G223" s="15">
        <f t="shared" si="15"/>
        <v>1.1113778386136701</v>
      </c>
    </row>
    <row r="224" spans="1:7" ht="12.75">
      <c r="A224" s="9">
        <v>203</v>
      </c>
      <c r="B224" s="14">
        <f>-LN(1-QUEUEwR!B224)/$D$4</f>
        <v>7.561529389127554</v>
      </c>
      <c r="C224" s="14">
        <f t="shared" si="13"/>
        <v>650.6826960122526</v>
      </c>
      <c r="D224" s="14">
        <f>-LN(1-QUEUEwR!E224)/$D$5</f>
        <v>0.2705848780490718</v>
      </c>
      <c r="E224" s="14">
        <f t="shared" si="14"/>
        <v>650.9532808903016</v>
      </c>
      <c r="F224" s="14">
        <f t="shared" si="12"/>
        <v>0.2705848780490214</v>
      </c>
      <c r="G224" s="15">
        <f t="shared" si="15"/>
        <v>-5.034861416675085E-14</v>
      </c>
    </row>
    <row r="225" spans="1:7" ht="12.75">
      <c r="A225" s="9">
        <v>204</v>
      </c>
      <c r="B225" s="14">
        <f>-LN(1-QUEUEwR!B225)/$D$4</f>
        <v>1.3571647666287654</v>
      </c>
      <c r="C225" s="14">
        <f t="shared" si="13"/>
        <v>652.0398607788813</v>
      </c>
      <c r="D225" s="14">
        <f>-LN(1-QUEUEwR!E225)/$D$5</f>
        <v>0.3432727650594843</v>
      </c>
      <c r="E225" s="14">
        <f t="shared" si="14"/>
        <v>652.3831335439409</v>
      </c>
      <c r="F225" s="14">
        <f t="shared" si="12"/>
        <v>0.34327276505950977</v>
      </c>
      <c r="G225" s="15">
        <f t="shared" si="15"/>
        <v>2.5479618415147343E-14</v>
      </c>
    </row>
    <row r="226" spans="1:7" ht="12.75">
      <c r="A226" s="9">
        <v>205</v>
      </c>
      <c r="B226" s="14">
        <f>-LN(1-QUEUEwR!B226)/$D$4</f>
        <v>0.07556171689300181</v>
      </c>
      <c r="C226" s="14">
        <f t="shared" si="13"/>
        <v>652.1154224957744</v>
      </c>
      <c r="D226" s="14">
        <f>-LN(1-QUEUEwR!E226)/$D$5</f>
        <v>0.19289046456639997</v>
      </c>
      <c r="E226" s="14">
        <f t="shared" si="14"/>
        <v>652.5760240085073</v>
      </c>
      <c r="F226" s="14">
        <f t="shared" si="12"/>
        <v>0.46060151273286465</v>
      </c>
      <c r="G226" s="15">
        <f t="shared" si="15"/>
        <v>0.2677110481664647</v>
      </c>
    </row>
    <row r="227" spans="1:7" ht="12.75">
      <c r="A227" s="9">
        <v>206</v>
      </c>
      <c r="B227" s="14">
        <f>-LN(1-QUEUEwR!B227)/$D$4</f>
        <v>19.068853791976252</v>
      </c>
      <c r="C227" s="14">
        <f t="shared" si="13"/>
        <v>671.1842762877507</v>
      </c>
      <c r="D227" s="14">
        <f>-LN(1-QUEUEwR!E227)/$D$5</f>
        <v>0.5301619893022373</v>
      </c>
      <c r="E227" s="14">
        <f t="shared" si="14"/>
        <v>671.7144382770529</v>
      </c>
      <c r="F227" s="14">
        <f t="shared" si="12"/>
        <v>0.5301619893022007</v>
      </c>
      <c r="G227" s="15">
        <f t="shared" si="15"/>
        <v>-3.6637359812630166E-14</v>
      </c>
    </row>
    <row r="228" spans="1:7" ht="12.75">
      <c r="A228" s="9">
        <v>207</v>
      </c>
      <c r="B228" s="14">
        <f>-LN(1-QUEUEwR!B228)/$D$4</f>
        <v>3.1256451161529237</v>
      </c>
      <c r="C228" s="14">
        <f t="shared" si="13"/>
        <v>674.3099214039036</v>
      </c>
      <c r="D228" s="14">
        <f>-LN(1-QUEUEwR!E228)/$D$5</f>
        <v>1.7426969996158925</v>
      </c>
      <c r="E228" s="14">
        <f t="shared" si="14"/>
        <v>676.0526184035194</v>
      </c>
      <c r="F228" s="14">
        <f t="shared" si="12"/>
        <v>1.7426969996158732</v>
      </c>
      <c r="G228" s="15">
        <f t="shared" si="15"/>
        <v>-1.9317880628477724E-14</v>
      </c>
    </row>
    <row r="229" spans="1:7" ht="12.75">
      <c r="A229" s="9">
        <v>208</v>
      </c>
      <c r="B229" s="14">
        <f>-LN(1-QUEUEwR!B229)/$D$4</f>
        <v>1.4469513410813755</v>
      </c>
      <c r="C229" s="14">
        <f t="shared" si="13"/>
        <v>675.7568727449849</v>
      </c>
      <c r="D229" s="14">
        <f>-LN(1-QUEUEwR!E229)/$D$5</f>
        <v>0.7090112182468732</v>
      </c>
      <c r="E229" s="14">
        <f t="shared" si="14"/>
        <v>676.7616296217664</v>
      </c>
      <c r="F229" s="14">
        <f t="shared" si="12"/>
        <v>1.004756876781471</v>
      </c>
      <c r="G229" s="15">
        <f t="shared" si="15"/>
        <v>0.2957456585345978</v>
      </c>
    </row>
    <row r="230" spans="1:7" ht="12.75">
      <c r="A230" s="9">
        <v>209</v>
      </c>
      <c r="B230" s="14">
        <f>-LN(1-QUEUEwR!B230)/$D$4</f>
        <v>6.866310522423093</v>
      </c>
      <c r="C230" s="14">
        <f t="shared" si="13"/>
        <v>682.623183267408</v>
      </c>
      <c r="D230" s="14">
        <f>-LN(1-QUEUEwR!E230)/$D$5</f>
        <v>0.4667269940170017</v>
      </c>
      <c r="E230" s="14">
        <f t="shared" si="14"/>
        <v>683.089910261425</v>
      </c>
      <c r="F230" s="14">
        <f t="shared" si="12"/>
        <v>0.46672699401699447</v>
      </c>
      <c r="G230" s="15">
        <f t="shared" si="15"/>
        <v>-7.216449660063518E-15</v>
      </c>
    </row>
    <row r="231" spans="1:7" ht="12.75">
      <c r="A231" s="9">
        <v>210</v>
      </c>
      <c r="B231" s="14">
        <f>-LN(1-QUEUEwR!B231)/$D$4</f>
        <v>3.236590136930245</v>
      </c>
      <c r="C231" s="14">
        <f t="shared" si="13"/>
        <v>685.8597734043382</v>
      </c>
      <c r="D231" s="14">
        <f>-LN(1-QUEUEwR!E231)/$D$5</f>
        <v>1.6218080589139716</v>
      </c>
      <c r="E231" s="14">
        <f t="shared" si="14"/>
        <v>687.4815814632522</v>
      </c>
      <c r="F231" s="14">
        <f t="shared" si="12"/>
        <v>1.6218080589139845</v>
      </c>
      <c r="G231" s="15">
        <f t="shared" si="15"/>
        <v>1.2878587085651816E-14</v>
      </c>
    </row>
    <row r="232" spans="1:7" ht="12.75">
      <c r="A232" s="9">
        <v>211</v>
      </c>
      <c r="B232" s="14">
        <f>-LN(1-QUEUEwR!B232)/$D$4</f>
        <v>2.5415894734287074</v>
      </c>
      <c r="C232" s="14">
        <f t="shared" si="13"/>
        <v>688.4013628777669</v>
      </c>
      <c r="D232" s="14">
        <f>-LN(1-QUEUEwR!E232)/$D$5</f>
        <v>1.858584317496504</v>
      </c>
      <c r="E232" s="14">
        <f t="shared" si="14"/>
        <v>690.2599471952634</v>
      </c>
      <c r="F232" s="14">
        <f t="shared" si="12"/>
        <v>1.8585843174964793</v>
      </c>
      <c r="G232" s="15">
        <f t="shared" si="15"/>
        <v>-2.4646951146678475E-14</v>
      </c>
    </row>
    <row r="233" spans="1:7" ht="12.75">
      <c r="A233" s="9">
        <v>212</v>
      </c>
      <c r="B233" s="14">
        <f>-LN(1-QUEUEwR!B233)/$D$4</f>
        <v>0.7999112847095249</v>
      </c>
      <c r="C233" s="14">
        <f t="shared" si="13"/>
        <v>689.2012741624765</v>
      </c>
      <c r="D233" s="14">
        <f>-LN(1-QUEUEwR!E233)/$D$5</f>
        <v>0.14885069383308386</v>
      </c>
      <c r="E233" s="14">
        <f t="shared" si="14"/>
        <v>690.4087978890965</v>
      </c>
      <c r="F233" s="14">
        <f t="shared" si="12"/>
        <v>1.2075237266200247</v>
      </c>
      <c r="G233" s="15">
        <f t="shared" si="15"/>
        <v>1.058673032786941</v>
      </c>
    </row>
    <row r="234" spans="1:7" ht="12.75">
      <c r="A234" s="9">
        <v>213</v>
      </c>
      <c r="B234" s="14">
        <f>-LN(1-QUEUEwR!B234)/$D$4</f>
        <v>3.732704971265882</v>
      </c>
      <c r="C234" s="14">
        <f t="shared" si="13"/>
        <v>692.9339791337424</v>
      </c>
      <c r="D234" s="14">
        <f>-LN(1-QUEUEwR!E234)/$D$5</f>
        <v>2.3730619718911115</v>
      </c>
      <c r="E234" s="14">
        <f t="shared" si="14"/>
        <v>695.3070411056335</v>
      </c>
      <c r="F234" s="14">
        <f t="shared" si="12"/>
        <v>2.373061971891161</v>
      </c>
      <c r="G234" s="15">
        <f t="shared" si="15"/>
        <v>4.973799150320701E-14</v>
      </c>
    </row>
    <row r="235" spans="1:7" ht="12.75">
      <c r="A235" s="9">
        <v>214</v>
      </c>
      <c r="B235" s="14">
        <f>-LN(1-QUEUEwR!B235)/$D$4</f>
        <v>1.671818845105672</v>
      </c>
      <c r="C235" s="14">
        <f t="shared" si="13"/>
        <v>694.605797978848</v>
      </c>
      <c r="D235" s="14">
        <f>-LN(1-QUEUEwR!E235)/$D$5</f>
        <v>2.758572899258095</v>
      </c>
      <c r="E235" s="14">
        <f t="shared" si="14"/>
        <v>698.0656140048916</v>
      </c>
      <c r="F235" s="14">
        <f t="shared" si="12"/>
        <v>3.4598160260435407</v>
      </c>
      <c r="G235" s="15">
        <f t="shared" si="15"/>
        <v>0.7012431267854455</v>
      </c>
    </row>
    <row r="236" spans="1:7" ht="12.75">
      <c r="A236" s="9">
        <v>215</v>
      </c>
      <c r="B236" s="14">
        <f>-LN(1-QUEUEwR!B236)/$D$4</f>
        <v>0.8841796174617175</v>
      </c>
      <c r="C236" s="14">
        <f t="shared" si="13"/>
        <v>695.4899775963098</v>
      </c>
      <c r="D236" s="14">
        <f>-LN(1-QUEUEwR!E236)/$D$5</f>
        <v>0.5274180443341011</v>
      </c>
      <c r="E236" s="14">
        <f t="shared" si="14"/>
        <v>698.5930320492257</v>
      </c>
      <c r="F236" s="14">
        <f t="shared" si="12"/>
        <v>3.1030544529158988</v>
      </c>
      <c r="G236" s="15">
        <f t="shared" si="15"/>
        <v>2.5756364085817975</v>
      </c>
    </row>
    <row r="237" spans="1:7" ht="12.75">
      <c r="A237" s="9">
        <v>216</v>
      </c>
      <c r="B237" s="14">
        <f>-LN(1-QUEUEwR!B237)/$D$4</f>
        <v>2.8834695345374715</v>
      </c>
      <c r="C237" s="14">
        <f t="shared" si="13"/>
        <v>698.3734471308472</v>
      </c>
      <c r="D237" s="14">
        <f>-LN(1-QUEUEwR!E237)/$D$5</f>
        <v>4.813427442201224</v>
      </c>
      <c r="E237" s="14">
        <f t="shared" si="14"/>
        <v>703.406459491427</v>
      </c>
      <c r="F237" s="14">
        <f t="shared" si="12"/>
        <v>5.033012360579733</v>
      </c>
      <c r="G237" s="15">
        <f t="shared" si="15"/>
        <v>0.21958491837850858</v>
      </c>
    </row>
    <row r="238" spans="1:7" ht="12.75">
      <c r="A238" s="9">
        <v>217</v>
      </c>
      <c r="B238" s="14">
        <f>-LN(1-QUEUEwR!B238)/$D$4</f>
        <v>3.2327443902548554</v>
      </c>
      <c r="C238" s="14">
        <f t="shared" si="13"/>
        <v>701.6061915211021</v>
      </c>
      <c r="D238" s="14">
        <f>-LN(1-QUEUEwR!E238)/$D$5</f>
        <v>1.3564593787842962</v>
      </c>
      <c r="E238" s="14">
        <f t="shared" si="14"/>
        <v>704.7629188702113</v>
      </c>
      <c r="F238" s="14">
        <f t="shared" si="12"/>
        <v>3.1567273491091328</v>
      </c>
      <c r="G238" s="15">
        <f t="shared" si="15"/>
        <v>1.8002679703248365</v>
      </c>
    </row>
    <row r="239" spans="1:7" ht="12.75">
      <c r="A239" s="9">
        <v>218</v>
      </c>
      <c r="B239" s="14">
        <f>-LN(1-QUEUEwR!B239)/$D$4</f>
        <v>0.12815242093716442</v>
      </c>
      <c r="C239" s="14">
        <f t="shared" si="13"/>
        <v>701.7343439420392</v>
      </c>
      <c r="D239" s="14">
        <f>-LN(1-QUEUEwR!E239)/$D$5</f>
        <v>1.2637756972651866</v>
      </c>
      <c r="E239" s="14">
        <f t="shared" si="14"/>
        <v>706.0266945674764</v>
      </c>
      <c r="F239" s="14">
        <f t="shared" si="12"/>
        <v>4.292350625437166</v>
      </c>
      <c r="G239" s="15">
        <f t="shared" si="15"/>
        <v>3.028574928171979</v>
      </c>
    </row>
    <row r="240" spans="1:7" ht="12.75">
      <c r="A240" s="9">
        <v>219</v>
      </c>
      <c r="B240" s="14">
        <f>-LN(1-QUEUEwR!B240)/$D$4</f>
        <v>7.750547054425083</v>
      </c>
      <c r="C240" s="14">
        <f t="shared" si="13"/>
        <v>709.4848909964643</v>
      </c>
      <c r="D240" s="14">
        <f>-LN(1-QUEUEwR!E240)/$D$5</f>
        <v>0.2028525366121157</v>
      </c>
      <c r="E240" s="14">
        <f t="shared" si="14"/>
        <v>709.6877435330764</v>
      </c>
      <c r="F240" s="14">
        <f t="shared" si="12"/>
        <v>0.202852536612113</v>
      </c>
      <c r="G240" s="15">
        <f t="shared" si="15"/>
        <v>-2.6922908347160046E-15</v>
      </c>
    </row>
    <row r="241" spans="1:7" ht="12.75">
      <c r="A241" s="9">
        <v>220</v>
      </c>
      <c r="B241" s="14">
        <f>-LN(1-QUEUEwR!B241)/$D$4</f>
        <v>2.6678381932167374</v>
      </c>
      <c r="C241" s="14">
        <f t="shared" si="13"/>
        <v>712.152729189681</v>
      </c>
      <c r="D241" s="14">
        <f>-LN(1-QUEUEwR!E241)/$D$5</f>
        <v>1.4168225272230868</v>
      </c>
      <c r="E241" s="14">
        <f t="shared" si="14"/>
        <v>713.5695517169041</v>
      </c>
      <c r="F241" s="14">
        <f t="shared" si="12"/>
        <v>1.4168225272230757</v>
      </c>
      <c r="G241" s="15">
        <f t="shared" si="15"/>
        <v>-1.1102230246251565E-14</v>
      </c>
    </row>
    <row r="242" spans="1:7" ht="12.75">
      <c r="A242" s="9">
        <v>221</v>
      </c>
      <c r="B242" s="14">
        <f>-LN(1-QUEUEwR!B242)/$D$4</f>
        <v>0.6152844440036719</v>
      </c>
      <c r="C242" s="14">
        <f t="shared" si="13"/>
        <v>712.7680136336847</v>
      </c>
      <c r="D242" s="14">
        <f>-LN(1-QUEUEwR!E242)/$D$5</f>
        <v>4.7848762236374345</v>
      </c>
      <c r="E242" s="14">
        <f t="shared" si="14"/>
        <v>718.3544279405415</v>
      </c>
      <c r="F242" s="14">
        <f t="shared" si="12"/>
        <v>5.5864143068567955</v>
      </c>
      <c r="G242" s="15">
        <f t="shared" si="15"/>
        <v>0.801538083219361</v>
      </c>
    </row>
    <row r="243" spans="1:7" ht="12.75">
      <c r="A243" s="9">
        <v>222</v>
      </c>
      <c r="B243" s="14">
        <f>-LN(1-QUEUEwR!B243)/$D$4</f>
        <v>1.238575047665472</v>
      </c>
      <c r="C243" s="14">
        <f t="shared" si="13"/>
        <v>714.0065886813502</v>
      </c>
      <c r="D243" s="14">
        <f>-LN(1-QUEUEwR!E243)/$D$5</f>
        <v>5.06775728122376</v>
      </c>
      <c r="E243" s="14">
        <f t="shared" si="14"/>
        <v>723.4221852217653</v>
      </c>
      <c r="F243" s="14">
        <f t="shared" si="12"/>
        <v>9.415596540415095</v>
      </c>
      <c r="G243" s="15">
        <f t="shared" si="15"/>
        <v>4.347839259191335</v>
      </c>
    </row>
    <row r="244" spans="1:7" ht="12.75">
      <c r="A244" s="9">
        <v>223</v>
      </c>
      <c r="B244" s="14">
        <f>-LN(1-QUEUEwR!B244)/$D$4</f>
        <v>4.21422775370093</v>
      </c>
      <c r="C244" s="14">
        <f t="shared" si="13"/>
        <v>718.2208164350511</v>
      </c>
      <c r="D244" s="14">
        <f>-LN(1-QUEUEwR!E244)/$D$5</f>
        <v>0.7418910663061745</v>
      </c>
      <c r="E244" s="14">
        <f t="shared" si="14"/>
        <v>724.1640762880714</v>
      </c>
      <c r="F244" s="14">
        <f t="shared" si="12"/>
        <v>5.943259853020322</v>
      </c>
      <c r="G244" s="15">
        <f t="shared" si="15"/>
        <v>5.201368786714148</v>
      </c>
    </row>
    <row r="245" spans="1:7" ht="12.75">
      <c r="A245" s="9">
        <v>224</v>
      </c>
      <c r="B245" s="14">
        <f>-LN(1-QUEUEwR!B245)/$D$4</f>
        <v>2.048832804410208</v>
      </c>
      <c r="C245" s="14">
        <f t="shared" si="13"/>
        <v>720.2696492394613</v>
      </c>
      <c r="D245" s="14">
        <f>-LN(1-QUEUEwR!E245)/$D$5</f>
        <v>0.9203017319960549</v>
      </c>
      <c r="E245" s="14">
        <f t="shared" si="14"/>
        <v>725.0843780200674</v>
      </c>
      <c r="F245" s="14">
        <f t="shared" si="12"/>
        <v>4.814728780606174</v>
      </c>
      <c r="G245" s="15">
        <f t="shared" si="15"/>
        <v>3.894427048610119</v>
      </c>
    </row>
    <row r="246" spans="1:7" ht="12.75">
      <c r="A246" s="9">
        <v>225</v>
      </c>
      <c r="B246" s="14">
        <f>-LN(1-QUEUEwR!B246)/$D$4</f>
        <v>0.9999191771708182</v>
      </c>
      <c r="C246" s="14">
        <f t="shared" si="13"/>
        <v>721.2695684166321</v>
      </c>
      <c r="D246" s="14">
        <f>-LN(1-QUEUEwR!E246)/$D$5</f>
        <v>2.214912265313836</v>
      </c>
      <c r="E246" s="14">
        <f t="shared" si="14"/>
        <v>727.2992902853813</v>
      </c>
      <c r="F246" s="14">
        <f t="shared" si="12"/>
        <v>6.0297218687492204</v>
      </c>
      <c r="G246" s="15">
        <f t="shared" si="15"/>
        <v>3.8148096034353847</v>
      </c>
    </row>
    <row r="247" spans="1:7" ht="12.75">
      <c r="A247" s="9">
        <v>226</v>
      </c>
      <c r="B247" s="14">
        <f>-LN(1-QUEUEwR!B247)/$D$4</f>
        <v>1.2460101348499841</v>
      </c>
      <c r="C247" s="14">
        <f t="shared" si="13"/>
        <v>722.515578551482</v>
      </c>
      <c r="D247" s="14">
        <f>-LN(1-QUEUEwR!E247)/$D$5</f>
        <v>1.5539955740613758</v>
      </c>
      <c r="E247" s="14">
        <f t="shared" si="14"/>
        <v>728.8532858594426</v>
      </c>
      <c r="F247" s="14">
        <f t="shared" si="12"/>
        <v>6.337707307960613</v>
      </c>
      <c r="G247" s="15">
        <f t="shared" si="15"/>
        <v>4.783711733899238</v>
      </c>
    </row>
    <row r="248" spans="1:7" ht="12.75">
      <c r="A248" s="9">
        <v>227</v>
      </c>
      <c r="B248" s="14">
        <f>-LN(1-QUEUEwR!B248)/$D$4</f>
        <v>4.22747433442002</v>
      </c>
      <c r="C248" s="14">
        <f t="shared" si="13"/>
        <v>726.743052885902</v>
      </c>
      <c r="D248" s="14">
        <f>-LN(1-QUEUEwR!E248)/$D$5</f>
        <v>8.12865499447023</v>
      </c>
      <c r="E248" s="14">
        <f t="shared" si="14"/>
        <v>736.9819408539129</v>
      </c>
      <c r="F248" s="14">
        <f t="shared" si="12"/>
        <v>10.238887968010886</v>
      </c>
      <c r="G248" s="15">
        <f t="shared" si="15"/>
        <v>2.110232973540656</v>
      </c>
    </row>
    <row r="249" spans="1:7" ht="12.75">
      <c r="A249" s="9">
        <v>228</v>
      </c>
      <c r="B249" s="14">
        <f>-LN(1-QUEUEwR!B249)/$D$4</f>
        <v>4.209914509831862</v>
      </c>
      <c r="C249" s="14">
        <f t="shared" si="13"/>
        <v>730.9529673957338</v>
      </c>
      <c r="D249" s="14">
        <f>-LN(1-QUEUEwR!E249)/$D$5</f>
        <v>0.6891960677358707</v>
      </c>
      <c r="E249" s="14">
        <f t="shared" si="14"/>
        <v>737.6711369216488</v>
      </c>
      <c r="F249" s="14">
        <f t="shared" si="12"/>
        <v>6.718169525914959</v>
      </c>
      <c r="G249" s="15">
        <f t="shared" si="15"/>
        <v>6.028973458179088</v>
      </c>
    </row>
    <row r="250" spans="1:7" ht="12.75">
      <c r="A250" s="9">
        <v>229</v>
      </c>
      <c r="B250" s="14">
        <f>-LN(1-QUEUEwR!B250)/$D$4</f>
        <v>1.4907784137314812</v>
      </c>
      <c r="C250" s="14">
        <f t="shared" si="13"/>
        <v>732.4437458094653</v>
      </c>
      <c r="D250" s="14">
        <f>-LN(1-QUEUEwR!E250)/$D$5</f>
        <v>1.811554098216631</v>
      </c>
      <c r="E250" s="14">
        <f t="shared" si="14"/>
        <v>739.4826910198655</v>
      </c>
      <c r="F250" s="14">
        <f t="shared" si="12"/>
        <v>7.038945210400129</v>
      </c>
      <c r="G250" s="15">
        <f t="shared" si="15"/>
        <v>5.227391112183499</v>
      </c>
    </row>
    <row r="251" spans="1:7" ht="12.75">
      <c r="A251" s="9">
        <v>230</v>
      </c>
      <c r="B251" s="14">
        <f>-LN(1-QUEUEwR!B251)/$D$4</f>
        <v>0.5421288051595099</v>
      </c>
      <c r="C251" s="14">
        <f t="shared" si="13"/>
        <v>732.9858746146249</v>
      </c>
      <c r="D251" s="14">
        <f>-LN(1-QUEUEwR!E251)/$D$5</f>
        <v>0.48281259299080004</v>
      </c>
      <c r="E251" s="14">
        <f t="shared" si="14"/>
        <v>739.9655036128563</v>
      </c>
      <c r="F251" s="14">
        <f t="shared" si="12"/>
        <v>6.979628998231419</v>
      </c>
      <c r="G251" s="15">
        <f t="shared" si="15"/>
        <v>6.496816405240619</v>
      </c>
    </row>
    <row r="252" spans="1:7" ht="12.75">
      <c r="A252" s="9">
        <v>231</v>
      </c>
      <c r="B252" s="14">
        <f>-LN(1-QUEUEwR!B252)/$D$4</f>
        <v>7.977180379510677</v>
      </c>
      <c r="C252" s="14">
        <f t="shared" si="13"/>
        <v>740.9630549941355</v>
      </c>
      <c r="D252" s="14">
        <f>-LN(1-QUEUEwR!E252)/$D$5</f>
        <v>1.6945972178495492</v>
      </c>
      <c r="E252" s="14">
        <f t="shared" si="14"/>
        <v>742.6576522119851</v>
      </c>
      <c r="F252" s="14">
        <f t="shared" si="12"/>
        <v>1.694597217849605</v>
      </c>
      <c r="G252" s="15">
        <f t="shared" si="15"/>
        <v>5.573319583618286E-14</v>
      </c>
    </row>
    <row r="253" spans="1:7" ht="12.75">
      <c r="A253" s="9">
        <v>232</v>
      </c>
      <c r="B253" s="14">
        <f>-LN(1-QUEUEwR!B253)/$D$4</f>
        <v>3.000515919769961</v>
      </c>
      <c r="C253" s="14">
        <f t="shared" si="13"/>
        <v>743.9635709139055</v>
      </c>
      <c r="D253" s="14">
        <f>-LN(1-QUEUEwR!E253)/$D$5</f>
        <v>6.163219321353894</v>
      </c>
      <c r="E253" s="14">
        <f t="shared" si="14"/>
        <v>750.1267902352595</v>
      </c>
      <c r="F253" s="14">
        <f t="shared" si="12"/>
        <v>6.1632193213539495</v>
      </c>
      <c r="G253" s="15">
        <f t="shared" si="15"/>
        <v>5.5067062021407764E-14</v>
      </c>
    </row>
    <row r="254" spans="1:7" ht="12.75">
      <c r="A254" s="9">
        <v>233</v>
      </c>
      <c r="B254" s="14">
        <f>-LN(1-QUEUEwR!B254)/$D$4</f>
        <v>1.0834852106485882</v>
      </c>
      <c r="C254" s="14">
        <f t="shared" si="13"/>
        <v>745.0470561245542</v>
      </c>
      <c r="D254" s="14">
        <f>-LN(1-QUEUEwR!E254)/$D$5</f>
        <v>1.8123918823924912</v>
      </c>
      <c r="E254" s="14">
        <f t="shared" si="14"/>
        <v>751.939182117652</v>
      </c>
      <c r="F254" s="14">
        <f t="shared" si="12"/>
        <v>6.892125993097807</v>
      </c>
      <c r="G254" s="15">
        <f t="shared" si="15"/>
        <v>5.079734110705315</v>
      </c>
    </row>
    <row r="255" spans="1:7" ht="12.75">
      <c r="A255" s="9">
        <v>234</v>
      </c>
      <c r="B255" s="14">
        <f>-LN(1-QUEUEwR!B255)/$D$4</f>
        <v>5.366942494742475</v>
      </c>
      <c r="C255" s="14">
        <f t="shared" si="13"/>
        <v>750.4139986192966</v>
      </c>
      <c r="D255" s="14">
        <f>-LN(1-QUEUEwR!E255)/$D$5</f>
        <v>0.8763563503285395</v>
      </c>
      <c r="E255" s="14">
        <f t="shared" si="14"/>
        <v>752.8155384679806</v>
      </c>
      <c r="F255" s="14">
        <f t="shared" si="12"/>
        <v>2.4015398486839103</v>
      </c>
      <c r="G255" s="15">
        <f t="shared" si="15"/>
        <v>1.525183498355371</v>
      </c>
    </row>
    <row r="256" spans="1:7" ht="12.75">
      <c r="A256" s="9">
        <v>235</v>
      </c>
      <c r="B256" s="14">
        <f>-LN(1-QUEUEwR!B256)/$D$4</f>
        <v>3.3812202663517077</v>
      </c>
      <c r="C256" s="14">
        <f t="shared" si="13"/>
        <v>753.7952188856484</v>
      </c>
      <c r="D256" s="14">
        <f>-LN(1-QUEUEwR!E256)/$D$5</f>
        <v>1.0489016826094746</v>
      </c>
      <c r="E256" s="14">
        <f t="shared" si="14"/>
        <v>754.8441205682578</v>
      </c>
      <c r="F256" s="14">
        <f t="shared" si="12"/>
        <v>1.0489016826094257</v>
      </c>
      <c r="G256" s="15">
        <f t="shared" si="15"/>
        <v>-4.884981308350689E-14</v>
      </c>
    </row>
    <row r="257" spans="1:7" ht="12.75">
      <c r="A257" s="9">
        <v>236</v>
      </c>
      <c r="B257" s="14">
        <f>-LN(1-QUEUEwR!B257)/$D$4</f>
        <v>1.3438001744748425</v>
      </c>
      <c r="C257" s="14">
        <f t="shared" si="13"/>
        <v>755.1390190601232</v>
      </c>
      <c r="D257" s="14">
        <f>-LN(1-QUEUEwR!E257)/$D$5</f>
        <v>0.9313334700479755</v>
      </c>
      <c r="E257" s="14">
        <f t="shared" si="14"/>
        <v>756.0703525301712</v>
      </c>
      <c r="F257" s="14">
        <f t="shared" si="12"/>
        <v>0.9313334700480027</v>
      </c>
      <c r="G257" s="15">
        <f t="shared" si="15"/>
        <v>2.7200464103316335E-14</v>
      </c>
    </row>
    <row r="258" spans="1:7" ht="12.75">
      <c r="A258" s="9">
        <v>237</v>
      </c>
      <c r="B258" s="14">
        <f>-LN(1-QUEUEwR!B258)/$D$4</f>
        <v>3.1995669948393206</v>
      </c>
      <c r="C258" s="14">
        <f t="shared" si="13"/>
        <v>758.3385860549625</v>
      </c>
      <c r="D258" s="14">
        <f>-LN(1-QUEUEwR!E258)/$D$5</f>
        <v>1.510925350836188</v>
      </c>
      <c r="E258" s="14">
        <f t="shared" si="14"/>
        <v>759.8495114057987</v>
      </c>
      <c r="F258" s="14">
        <f t="shared" si="12"/>
        <v>1.5109253508361462</v>
      </c>
      <c r="G258" s="15">
        <f t="shared" si="15"/>
        <v>-4.1744385725905886E-14</v>
      </c>
    </row>
    <row r="259" spans="1:7" ht="12.75">
      <c r="A259" s="9">
        <v>238</v>
      </c>
      <c r="B259" s="14">
        <f>-LN(1-QUEUEwR!B259)/$D$4</f>
        <v>1.904462852955544</v>
      </c>
      <c r="C259" s="14">
        <f t="shared" si="13"/>
        <v>760.2430489079181</v>
      </c>
      <c r="D259" s="14">
        <f>-LN(1-QUEUEwR!E259)/$D$5</f>
        <v>2.1789712248609185</v>
      </c>
      <c r="E259" s="14">
        <f t="shared" si="14"/>
        <v>762.422020132779</v>
      </c>
      <c r="F259" s="14">
        <f t="shared" si="12"/>
        <v>2.178971224860902</v>
      </c>
      <c r="G259" s="15">
        <f t="shared" si="15"/>
        <v>-1.6431300764452317E-14</v>
      </c>
    </row>
    <row r="260" spans="1:7" ht="12.75">
      <c r="A260" s="9">
        <v>239</v>
      </c>
      <c r="B260" s="14">
        <f>-LN(1-QUEUEwR!B260)/$D$4</f>
        <v>0.21093555303325023</v>
      </c>
      <c r="C260" s="14">
        <f t="shared" si="13"/>
        <v>760.4539844609513</v>
      </c>
      <c r="D260" s="14">
        <f>-LN(1-QUEUEwR!E260)/$D$5</f>
        <v>0.5964372796940586</v>
      </c>
      <c r="E260" s="14">
        <f t="shared" si="14"/>
        <v>763.0184574124731</v>
      </c>
      <c r="F260" s="14">
        <f t="shared" si="12"/>
        <v>2.564472951521793</v>
      </c>
      <c r="G260" s="15">
        <f t="shared" si="15"/>
        <v>1.9680356718277348</v>
      </c>
    </row>
    <row r="261" spans="1:7" ht="12.75">
      <c r="A261" s="9">
        <v>240</v>
      </c>
      <c r="B261" s="14">
        <f>-LN(1-QUEUEwR!B261)/$D$4</f>
        <v>4.599464393393786</v>
      </c>
      <c r="C261" s="14">
        <f t="shared" si="13"/>
        <v>765.0534488543451</v>
      </c>
      <c r="D261" s="14">
        <f>-LN(1-QUEUEwR!E261)/$D$5</f>
        <v>0.15867066521172277</v>
      </c>
      <c r="E261" s="14">
        <f t="shared" si="14"/>
        <v>765.2121195195568</v>
      </c>
      <c r="F261" s="14">
        <f t="shared" si="12"/>
        <v>0.15867066521173</v>
      </c>
      <c r="G261" s="15">
        <f t="shared" si="15"/>
        <v>7.244205235679146E-15</v>
      </c>
    </row>
    <row r="262" spans="1:7" ht="12.75">
      <c r="A262" s="9">
        <v>241</v>
      </c>
      <c r="B262" s="14">
        <f>-LN(1-QUEUEwR!B262)/$D$4</f>
        <v>0.4821254430523816</v>
      </c>
      <c r="C262" s="14">
        <f t="shared" si="13"/>
        <v>765.5355742973975</v>
      </c>
      <c r="D262" s="14">
        <f>-LN(1-QUEUEwR!E262)/$D$5</f>
        <v>2.303575676265033</v>
      </c>
      <c r="E262" s="14">
        <f t="shared" si="14"/>
        <v>767.8391499736625</v>
      </c>
      <c r="F262" s="14">
        <f t="shared" si="12"/>
        <v>2.303575676265041</v>
      </c>
      <c r="G262" s="15">
        <f t="shared" si="15"/>
        <v>7.993605777301127E-15</v>
      </c>
    </row>
    <row r="263" spans="1:7" ht="12.75">
      <c r="A263" s="9">
        <v>242</v>
      </c>
      <c r="B263" s="14">
        <f>-LN(1-QUEUEwR!B263)/$D$4</f>
        <v>7.219277795263445</v>
      </c>
      <c r="C263" s="14">
        <f t="shared" si="13"/>
        <v>772.7548520926609</v>
      </c>
      <c r="D263" s="14">
        <f>-LN(1-QUEUEwR!E263)/$D$5</f>
        <v>1.0322254647919795</v>
      </c>
      <c r="E263" s="14">
        <f t="shared" si="14"/>
        <v>773.7870775574529</v>
      </c>
      <c r="F263" s="14">
        <f t="shared" si="12"/>
        <v>1.0322254647919635</v>
      </c>
      <c r="G263" s="15">
        <f t="shared" si="15"/>
        <v>-1.5987211554602254E-14</v>
      </c>
    </row>
    <row r="264" spans="1:7" ht="12.75">
      <c r="A264" s="9">
        <v>243</v>
      </c>
      <c r="B264" s="14">
        <f>-LN(1-QUEUEwR!B264)/$D$4</f>
        <v>1.2413897367603022</v>
      </c>
      <c r="C264" s="14">
        <f t="shared" si="13"/>
        <v>773.9962418294213</v>
      </c>
      <c r="D264" s="14">
        <f>-LN(1-QUEUEwR!E264)/$D$5</f>
        <v>2.71988680084032</v>
      </c>
      <c r="E264" s="14">
        <f t="shared" si="14"/>
        <v>776.7161286302616</v>
      </c>
      <c r="F264" s="14">
        <f t="shared" si="12"/>
        <v>2.7198868008402997</v>
      </c>
      <c r="G264" s="15">
        <f t="shared" si="15"/>
        <v>-2.042810365310288E-14</v>
      </c>
    </row>
    <row r="265" spans="1:7" ht="12.75">
      <c r="A265" s="9">
        <v>244</v>
      </c>
      <c r="B265" s="14">
        <f>-LN(1-QUEUEwR!B265)/$D$4</f>
        <v>4.189088271500182</v>
      </c>
      <c r="C265" s="14">
        <f t="shared" si="13"/>
        <v>778.1853301009214</v>
      </c>
      <c r="D265" s="14">
        <f>-LN(1-QUEUEwR!E265)/$D$5</f>
        <v>2.1772847986002946</v>
      </c>
      <c r="E265" s="14">
        <f t="shared" si="14"/>
        <v>780.3626148995218</v>
      </c>
      <c r="F265" s="14">
        <f t="shared" si="12"/>
        <v>2.17728479860034</v>
      </c>
      <c r="G265" s="15">
        <f t="shared" si="15"/>
        <v>4.529709940470639E-14</v>
      </c>
    </row>
    <row r="266" spans="1:7" ht="12.75">
      <c r="A266" s="9">
        <v>245</v>
      </c>
      <c r="B266" s="14">
        <f>-LN(1-QUEUEwR!B266)/$D$4</f>
        <v>1.459604826231906</v>
      </c>
      <c r="C266" s="14">
        <f t="shared" si="13"/>
        <v>779.6449349271534</v>
      </c>
      <c r="D266" s="14">
        <f>-LN(1-QUEUEwR!E266)/$D$5</f>
        <v>0.014809198614310614</v>
      </c>
      <c r="E266" s="14">
        <f t="shared" si="14"/>
        <v>780.3774240981361</v>
      </c>
      <c r="F266" s="14">
        <f t="shared" si="12"/>
        <v>0.732489170982717</v>
      </c>
      <c r="G266" s="15">
        <f t="shared" si="15"/>
        <v>0.7176799723684064</v>
      </c>
    </row>
    <row r="267" spans="1:7" ht="12.75">
      <c r="A267" s="9">
        <v>246</v>
      </c>
      <c r="B267" s="14">
        <f>-LN(1-QUEUEwR!B267)/$D$4</f>
        <v>6.005226984928821</v>
      </c>
      <c r="C267" s="14">
        <f t="shared" si="13"/>
        <v>785.6501619120822</v>
      </c>
      <c r="D267" s="14">
        <f>-LN(1-QUEUEwR!E267)/$D$5</f>
        <v>2.8096231596051386</v>
      </c>
      <c r="E267" s="14">
        <f t="shared" si="14"/>
        <v>788.4597850716874</v>
      </c>
      <c r="F267" s="14">
        <f t="shared" si="12"/>
        <v>2.8096231596051666</v>
      </c>
      <c r="G267" s="15">
        <f t="shared" si="15"/>
        <v>2.7977620220553945E-14</v>
      </c>
    </row>
    <row r="268" spans="1:7" ht="12.75">
      <c r="A268" s="9">
        <v>247</v>
      </c>
      <c r="B268" s="14">
        <f>-LN(1-QUEUEwR!B268)/$D$4</f>
        <v>1.7432874241187255</v>
      </c>
      <c r="C268" s="14">
        <f t="shared" si="13"/>
        <v>787.393449336201</v>
      </c>
      <c r="D268" s="14">
        <f>-LN(1-QUEUEwR!E268)/$D$5</f>
        <v>2.6188274957928828</v>
      </c>
      <c r="E268" s="14">
        <f t="shared" si="14"/>
        <v>791.0786125674803</v>
      </c>
      <c r="F268" s="14">
        <f t="shared" si="12"/>
        <v>3.6851632312792617</v>
      </c>
      <c r="G268" s="15">
        <f t="shared" si="15"/>
        <v>1.066335735486379</v>
      </c>
    </row>
    <row r="269" spans="1:7" ht="12.75">
      <c r="A269" s="9">
        <v>248</v>
      </c>
      <c r="B269" s="14">
        <f>-LN(1-QUEUEwR!B269)/$D$4</f>
        <v>3.532097661528748</v>
      </c>
      <c r="C269" s="14">
        <f t="shared" si="13"/>
        <v>790.9255469977297</v>
      </c>
      <c r="D269" s="14">
        <f>-LN(1-QUEUEwR!E269)/$D$5</f>
        <v>10.179887830841128</v>
      </c>
      <c r="E269" s="14">
        <f t="shared" si="14"/>
        <v>801.2585003983214</v>
      </c>
      <c r="F269" s="14">
        <f t="shared" si="12"/>
        <v>10.332953400591691</v>
      </c>
      <c r="G269" s="15">
        <f t="shared" si="15"/>
        <v>0.15306556975056296</v>
      </c>
    </row>
    <row r="270" spans="1:7" ht="12.75">
      <c r="A270" s="9">
        <v>249</v>
      </c>
      <c r="B270" s="14">
        <f>-LN(1-QUEUEwR!B270)/$D$4</f>
        <v>4.053927217613617</v>
      </c>
      <c r="C270" s="14">
        <f t="shared" si="13"/>
        <v>794.9794742153433</v>
      </c>
      <c r="D270" s="14">
        <f>-LN(1-QUEUEwR!E270)/$D$5</f>
        <v>0.14345873898470352</v>
      </c>
      <c r="E270" s="14">
        <f t="shared" si="14"/>
        <v>801.4019591373061</v>
      </c>
      <c r="F270" s="14">
        <f t="shared" si="12"/>
        <v>6.422484921962791</v>
      </c>
      <c r="G270" s="15">
        <f t="shared" si="15"/>
        <v>6.279026182978088</v>
      </c>
    </row>
    <row r="271" spans="1:7" ht="12.75">
      <c r="A271" s="9">
        <v>250</v>
      </c>
      <c r="B271" s="14">
        <f>-LN(1-QUEUEwR!B271)/$D$4</f>
        <v>0.6304853323981576</v>
      </c>
      <c r="C271" s="14">
        <f t="shared" si="13"/>
        <v>795.6099595477415</v>
      </c>
      <c r="D271" s="14">
        <f>-LN(1-QUEUEwR!E271)/$D$5</f>
        <v>8.571902678988149</v>
      </c>
      <c r="E271" s="14">
        <f t="shared" si="14"/>
        <v>809.9738618162943</v>
      </c>
      <c r="F271" s="14">
        <f t="shared" si="12"/>
        <v>14.363902268552806</v>
      </c>
      <c r="G271" s="15">
        <f t="shared" si="15"/>
        <v>5.791999589564657</v>
      </c>
    </row>
    <row r="272" spans="1:7" ht="12.75">
      <c r="A272" s="9">
        <v>251</v>
      </c>
      <c r="B272" s="14">
        <f>-LN(1-QUEUEwR!B272)/$D$4</f>
        <v>0.7816839983477059</v>
      </c>
      <c r="C272" s="14">
        <f t="shared" si="13"/>
        <v>796.3916435460892</v>
      </c>
      <c r="D272" s="14">
        <f>-LN(1-QUEUEwR!E272)/$D$5</f>
        <v>3.5157758079739274</v>
      </c>
      <c r="E272" s="14">
        <f t="shared" si="14"/>
        <v>813.4896376242682</v>
      </c>
      <c r="F272" s="14">
        <f t="shared" si="12"/>
        <v>17.097994078179</v>
      </c>
      <c r="G272" s="15">
        <f t="shared" si="15"/>
        <v>13.582218270205072</v>
      </c>
    </row>
    <row r="273" spans="1:7" ht="12.75">
      <c r="A273" s="9">
        <v>252</v>
      </c>
      <c r="B273" s="14">
        <f>-LN(1-QUEUEwR!B273)/$D$4</f>
        <v>2.4409667557817603</v>
      </c>
      <c r="C273" s="14">
        <f t="shared" si="13"/>
        <v>798.832610301871</v>
      </c>
      <c r="D273" s="14">
        <f>-LN(1-QUEUEwR!E273)/$D$5</f>
        <v>2.448344279715283</v>
      </c>
      <c r="E273" s="14">
        <f t="shared" si="14"/>
        <v>815.9379819039834</v>
      </c>
      <c r="F273" s="14">
        <f t="shared" si="12"/>
        <v>17.105371602112427</v>
      </c>
      <c r="G273" s="15">
        <f t="shared" si="15"/>
        <v>14.657027322397145</v>
      </c>
    </row>
    <row r="274" spans="1:7" ht="12.75">
      <c r="A274" s="9">
        <v>253</v>
      </c>
      <c r="B274" s="14">
        <f>-LN(1-QUEUEwR!B274)/$D$4</f>
        <v>0.9621357748502839</v>
      </c>
      <c r="C274" s="14">
        <f t="shared" si="13"/>
        <v>799.7947460767213</v>
      </c>
      <c r="D274" s="14">
        <f>-LN(1-QUEUEwR!E274)/$D$5</f>
        <v>0.1939107420440368</v>
      </c>
      <c r="E274" s="14">
        <f t="shared" si="14"/>
        <v>816.1318926460275</v>
      </c>
      <c r="F274" s="14">
        <f t="shared" si="12"/>
        <v>16.337146569306242</v>
      </c>
      <c r="G274" s="15">
        <f t="shared" si="15"/>
        <v>16.143235827262206</v>
      </c>
    </row>
    <row r="275" spans="1:7" ht="12.75">
      <c r="A275" s="9">
        <v>254</v>
      </c>
      <c r="B275" s="14">
        <f>-LN(1-QUEUEwR!B275)/$D$4</f>
        <v>1.7676636973565607</v>
      </c>
      <c r="C275" s="14">
        <f t="shared" si="13"/>
        <v>801.5624097740778</v>
      </c>
      <c r="D275" s="14">
        <f>-LN(1-QUEUEwR!E275)/$D$5</f>
        <v>0.7457818749241123</v>
      </c>
      <c r="E275" s="14">
        <f t="shared" si="14"/>
        <v>816.8776745209516</v>
      </c>
      <c r="F275" s="14">
        <f t="shared" si="12"/>
        <v>15.315264746873822</v>
      </c>
      <c r="G275" s="15">
        <f t="shared" si="15"/>
        <v>14.56948287194971</v>
      </c>
    </row>
    <row r="276" spans="1:7" ht="12.75">
      <c r="A276" s="9">
        <v>255</v>
      </c>
      <c r="B276" s="14">
        <f>-LN(1-QUEUEwR!B276)/$D$4</f>
        <v>1.9975761654301794</v>
      </c>
      <c r="C276" s="14">
        <f t="shared" si="13"/>
        <v>803.5599859395079</v>
      </c>
      <c r="D276" s="14">
        <f>-LN(1-QUEUEwR!E276)/$D$5</f>
        <v>0.7147467805704765</v>
      </c>
      <c r="E276" s="14">
        <f t="shared" si="14"/>
        <v>817.5924213015221</v>
      </c>
      <c r="F276" s="14">
        <f t="shared" si="12"/>
        <v>14.032435362014212</v>
      </c>
      <c r="G276" s="15">
        <f t="shared" si="15"/>
        <v>13.317688581443736</v>
      </c>
    </row>
    <row r="277" spans="1:7" ht="12.75">
      <c r="A277" s="9">
        <v>256</v>
      </c>
      <c r="B277" s="14">
        <f>-LN(1-QUEUEwR!B277)/$D$4</f>
        <v>2.475909771810446</v>
      </c>
      <c r="C277" s="14">
        <f t="shared" si="13"/>
        <v>806.0358957113183</v>
      </c>
      <c r="D277" s="14">
        <f>-LN(1-QUEUEwR!E277)/$D$5</f>
        <v>1.326348175858181</v>
      </c>
      <c r="E277" s="14">
        <f t="shared" si="14"/>
        <v>818.9187694773802</v>
      </c>
      <c r="F277" s="14">
        <f t="shared" si="12"/>
        <v>12.882873766061948</v>
      </c>
      <c r="G277" s="15">
        <f t="shared" si="15"/>
        <v>11.556525590203767</v>
      </c>
    </row>
    <row r="278" spans="1:7" ht="12.75">
      <c r="A278" s="9">
        <v>257</v>
      </c>
      <c r="B278" s="14">
        <f>-LN(1-QUEUEwR!B278)/$D$4</f>
        <v>0.9100022955511974</v>
      </c>
      <c r="C278" s="14">
        <f t="shared" si="13"/>
        <v>806.9458980068695</v>
      </c>
      <c r="D278" s="14">
        <f>-LN(1-QUEUEwR!E278)/$D$5</f>
        <v>3.607002313397184</v>
      </c>
      <c r="E278" s="14">
        <f t="shared" si="14"/>
        <v>822.5257717907774</v>
      </c>
      <c r="F278" s="14">
        <f aca="true" t="shared" si="16" ref="F278:F341">E278-C278</f>
        <v>15.579873783907942</v>
      </c>
      <c r="G278" s="15">
        <f t="shared" si="15"/>
        <v>11.972871470510759</v>
      </c>
    </row>
    <row r="279" spans="1:7" ht="12.75">
      <c r="A279" s="9">
        <v>258</v>
      </c>
      <c r="B279" s="14">
        <f>-LN(1-QUEUEwR!B279)/$D$4</f>
        <v>3.1598380932480605</v>
      </c>
      <c r="C279" s="14">
        <f aca="true" t="shared" si="17" ref="C279:C342">C278+B279</f>
        <v>810.1057361001175</v>
      </c>
      <c r="D279" s="14">
        <f>-LN(1-QUEUEwR!E279)/$D$5</f>
        <v>0.2224135972211166</v>
      </c>
      <c r="E279" s="14">
        <f aca="true" t="shared" si="18" ref="E279:E342">D279+MAX(C279,E278)</f>
        <v>822.7481853879985</v>
      </c>
      <c r="F279" s="14">
        <f t="shared" si="16"/>
        <v>12.64244928788105</v>
      </c>
      <c r="G279" s="15">
        <f aca="true" t="shared" si="19" ref="G279:G342">+F279-D279</f>
        <v>12.420035690659933</v>
      </c>
    </row>
    <row r="280" spans="1:7" ht="12.75">
      <c r="A280" s="9">
        <v>259</v>
      </c>
      <c r="B280" s="14">
        <f>-LN(1-QUEUEwR!B280)/$D$4</f>
        <v>5.079681955984916</v>
      </c>
      <c r="C280" s="14">
        <f t="shared" si="17"/>
        <v>815.1854180561024</v>
      </c>
      <c r="D280" s="14">
        <f>-LN(1-QUEUEwR!E280)/$D$5</f>
        <v>1.1124341307696306</v>
      </c>
      <c r="E280" s="14">
        <f t="shared" si="18"/>
        <v>823.8606195187682</v>
      </c>
      <c r="F280" s="14">
        <f t="shared" si="16"/>
        <v>8.675201462665768</v>
      </c>
      <c r="G280" s="15">
        <f t="shared" si="19"/>
        <v>7.562767331896138</v>
      </c>
    </row>
    <row r="281" spans="1:7" ht="12.75">
      <c r="A281" s="9">
        <v>260</v>
      </c>
      <c r="B281" s="14">
        <f>-LN(1-QUEUEwR!B281)/$D$4</f>
        <v>1.9129865228317078</v>
      </c>
      <c r="C281" s="14">
        <f t="shared" si="17"/>
        <v>817.0984045789342</v>
      </c>
      <c r="D281" s="14">
        <f>-LN(1-QUEUEwR!E281)/$D$5</f>
        <v>0.2060009719329203</v>
      </c>
      <c r="E281" s="14">
        <f t="shared" si="18"/>
        <v>824.0666204907011</v>
      </c>
      <c r="F281" s="14">
        <f t="shared" si="16"/>
        <v>6.968215911766947</v>
      </c>
      <c r="G281" s="15">
        <f t="shared" si="19"/>
        <v>6.762214939834027</v>
      </c>
    </row>
    <row r="282" spans="1:7" ht="12.75">
      <c r="A282" s="9">
        <v>261</v>
      </c>
      <c r="B282" s="14">
        <f>-LN(1-QUEUEwR!B282)/$D$4</f>
        <v>2.913596304217196</v>
      </c>
      <c r="C282" s="14">
        <f t="shared" si="17"/>
        <v>820.0120008831514</v>
      </c>
      <c r="D282" s="14">
        <f>-LN(1-QUEUEwR!E282)/$D$5</f>
        <v>10.402390790398126</v>
      </c>
      <c r="E282" s="14">
        <f t="shared" si="18"/>
        <v>834.4690112810993</v>
      </c>
      <c r="F282" s="14">
        <f t="shared" si="16"/>
        <v>14.457010397947897</v>
      </c>
      <c r="G282" s="15">
        <f t="shared" si="19"/>
        <v>4.054619607549771</v>
      </c>
    </row>
    <row r="283" spans="1:7" ht="12.75">
      <c r="A283" s="9">
        <v>262</v>
      </c>
      <c r="B283" s="14">
        <f>-LN(1-QUEUEwR!B283)/$D$4</f>
        <v>4.394803979838089</v>
      </c>
      <c r="C283" s="14">
        <f t="shared" si="17"/>
        <v>824.4068048629895</v>
      </c>
      <c r="D283" s="14">
        <f>-LN(1-QUEUEwR!E283)/$D$5</f>
        <v>0.8473404352749079</v>
      </c>
      <c r="E283" s="14">
        <f t="shared" si="18"/>
        <v>835.3163517163741</v>
      </c>
      <c r="F283" s="14">
        <f t="shared" si="16"/>
        <v>10.909546853384654</v>
      </c>
      <c r="G283" s="15">
        <f t="shared" si="19"/>
        <v>10.062206418109746</v>
      </c>
    </row>
    <row r="284" spans="1:7" ht="12.75">
      <c r="A284" s="9">
        <v>263</v>
      </c>
      <c r="B284" s="14">
        <f>-LN(1-QUEUEwR!B284)/$D$4</f>
        <v>1.7278044780674526</v>
      </c>
      <c r="C284" s="14">
        <f t="shared" si="17"/>
        <v>826.134609341057</v>
      </c>
      <c r="D284" s="14">
        <f>-LN(1-QUEUEwR!E284)/$D$5</f>
        <v>1.1057822560009072</v>
      </c>
      <c r="E284" s="14">
        <f t="shared" si="18"/>
        <v>836.422133972375</v>
      </c>
      <c r="F284" s="14">
        <f t="shared" si="16"/>
        <v>10.287524631318092</v>
      </c>
      <c r="G284" s="15">
        <f t="shared" si="19"/>
        <v>9.181742375317185</v>
      </c>
    </row>
    <row r="285" spans="1:7" ht="12.75">
      <c r="A285" s="9">
        <v>264</v>
      </c>
      <c r="B285" s="14">
        <f>-LN(1-QUEUEwR!B285)/$D$4</f>
        <v>6.437295987789421</v>
      </c>
      <c r="C285" s="14">
        <f t="shared" si="17"/>
        <v>832.5719053288464</v>
      </c>
      <c r="D285" s="14">
        <f>-LN(1-QUEUEwR!E285)/$D$5</f>
        <v>1.6847428098372579</v>
      </c>
      <c r="E285" s="14">
        <f t="shared" si="18"/>
        <v>838.1068767822123</v>
      </c>
      <c r="F285" s="14">
        <f t="shared" si="16"/>
        <v>5.5349714533659835</v>
      </c>
      <c r="G285" s="15">
        <f t="shared" si="19"/>
        <v>3.850228643528726</v>
      </c>
    </row>
    <row r="286" spans="1:7" ht="12.75">
      <c r="A286" s="9">
        <v>265</v>
      </c>
      <c r="B286" s="14">
        <f>-LN(1-QUEUEwR!B286)/$D$4</f>
        <v>3.7784060164338484</v>
      </c>
      <c r="C286" s="14">
        <f t="shared" si="17"/>
        <v>836.3503113452803</v>
      </c>
      <c r="D286" s="14">
        <f>-LN(1-QUEUEwR!E286)/$D$5</f>
        <v>0.11555637785951164</v>
      </c>
      <c r="E286" s="14">
        <f t="shared" si="18"/>
        <v>838.2224331600719</v>
      </c>
      <c r="F286" s="14">
        <f t="shared" si="16"/>
        <v>1.872121814791626</v>
      </c>
      <c r="G286" s="15">
        <f t="shared" si="19"/>
        <v>1.7565654369321144</v>
      </c>
    </row>
    <row r="287" spans="1:7" ht="12.75">
      <c r="A287" s="9">
        <v>266</v>
      </c>
      <c r="B287" s="14">
        <f>-LN(1-QUEUEwR!B287)/$D$4</f>
        <v>0.2996973252245066</v>
      </c>
      <c r="C287" s="14">
        <f t="shared" si="17"/>
        <v>836.6500086705048</v>
      </c>
      <c r="D287" s="14">
        <f>-LN(1-QUEUEwR!E287)/$D$5</f>
        <v>0.5703728732708824</v>
      </c>
      <c r="E287" s="14">
        <f t="shared" si="18"/>
        <v>838.7928060333428</v>
      </c>
      <c r="F287" s="14">
        <f t="shared" si="16"/>
        <v>2.142797362837996</v>
      </c>
      <c r="G287" s="15">
        <f t="shared" si="19"/>
        <v>1.5724244895671136</v>
      </c>
    </row>
    <row r="288" spans="1:7" ht="12.75">
      <c r="A288" s="9">
        <v>267</v>
      </c>
      <c r="B288" s="14">
        <f>-LN(1-QUEUEwR!B288)/$D$4</f>
        <v>0.43358454210071146</v>
      </c>
      <c r="C288" s="14">
        <f t="shared" si="17"/>
        <v>837.0835932126055</v>
      </c>
      <c r="D288" s="14">
        <f>-LN(1-QUEUEwR!E288)/$D$5</f>
        <v>0.20460672885871747</v>
      </c>
      <c r="E288" s="14">
        <f t="shared" si="18"/>
        <v>838.9974127622015</v>
      </c>
      <c r="F288" s="14">
        <f t="shared" si="16"/>
        <v>1.9138195495960417</v>
      </c>
      <c r="G288" s="15">
        <f t="shared" si="19"/>
        <v>1.7092128207373243</v>
      </c>
    </row>
    <row r="289" spans="1:7" ht="12.75">
      <c r="A289" s="9">
        <v>268</v>
      </c>
      <c r="B289" s="14">
        <f>-LN(1-QUEUEwR!B289)/$D$4</f>
        <v>0.857614705907565</v>
      </c>
      <c r="C289" s="14">
        <f t="shared" si="17"/>
        <v>837.941207918513</v>
      </c>
      <c r="D289" s="14">
        <f>-LN(1-QUEUEwR!E289)/$D$5</f>
        <v>0.6219635611869659</v>
      </c>
      <c r="E289" s="14">
        <f t="shared" si="18"/>
        <v>839.6193763233885</v>
      </c>
      <c r="F289" s="14">
        <f t="shared" si="16"/>
        <v>1.6781684048754641</v>
      </c>
      <c r="G289" s="15">
        <f t="shared" si="19"/>
        <v>1.0562048436884983</v>
      </c>
    </row>
    <row r="290" spans="1:7" ht="12.75">
      <c r="A290" s="9">
        <v>269</v>
      </c>
      <c r="B290" s="14">
        <f>-LN(1-QUEUEwR!B290)/$D$4</f>
        <v>1.7763132181124253</v>
      </c>
      <c r="C290" s="14">
        <f t="shared" si="17"/>
        <v>839.7175211366255</v>
      </c>
      <c r="D290" s="14">
        <f>-LN(1-QUEUEwR!E290)/$D$5</f>
        <v>1.6663128952193893</v>
      </c>
      <c r="E290" s="14">
        <f t="shared" si="18"/>
        <v>841.3838340318448</v>
      </c>
      <c r="F290" s="14">
        <f t="shared" si="16"/>
        <v>1.6663128952193347</v>
      </c>
      <c r="G290" s="15">
        <f t="shared" si="19"/>
        <v>-5.46229728115577E-14</v>
      </c>
    </row>
    <row r="291" spans="1:7" ht="12.75">
      <c r="A291" s="9">
        <v>270</v>
      </c>
      <c r="B291" s="14">
        <f>-LN(1-QUEUEwR!B291)/$D$4</f>
        <v>4.389518665314095</v>
      </c>
      <c r="C291" s="14">
        <f t="shared" si="17"/>
        <v>844.1070398019395</v>
      </c>
      <c r="D291" s="14">
        <f>-LN(1-QUEUEwR!E291)/$D$5</f>
        <v>1.3292217665961945</v>
      </c>
      <c r="E291" s="14">
        <f t="shared" si="18"/>
        <v>845.4362615685358</v>
      </c>
      <c r="F291" s="14">
        <f t="shared" si="16"/>
        <v>1.3292217665962198</v>
      </c>
      <c r="G291" s="15">
        <f t="shared" si="19"/>
        <v>2.531308496145357E-14</v>
      </c>
    </row>
    <row r="292" spans="1:7" ht="12.75">
      <c r="A292" s="9">
        <v>271</v>
      </c>
      <c r="B292" s="14">
        <f>-LN(1-QUEUEwR!B292)/$D$4</f>
        <v>1.5534792308465264</v>
      </c>
      <c r="C292" s="14">
        <f t="shared" si="17"/>
        <v>845.660519032786</v>
      </c>
      <c r="D292" s="14">
        <f>-LN(1-QUEUEwR!E292)/$D$5</f>
        <v>0.8150912057579756</v>
      </c>
      <c r="E292" s="14">
        <f t="shared" si="18"/>
        <v>846.475610238544</v>
      </c>
      <c r="F292" s="14">
        <f t="shared" si="16"/>
        <v>0.8150912057579944</v>
      </c>
      <c r="G292" s="15">
        <f t="shared" si="19"/>
        <v>1.887379141862766E-14</v>
      </c>
    </row>
    <row r="293" spans="1:7" ht="12.75">
      <c r="A293" s="9">
        <v>272</v>
      </c>
      <c r="B293" s="14">
        <f>-LN(1-QUEUEwR!B293)/$D$4</f>
        <v>2.8973149529878746</v>
      </c>
      <c r="C293" s="14">
        <f t="shared" si="17"/>
        <v>848.557833985774</v>
      </c>
      <c r="D293" s="14">
        <f>-LN(1-QUEUEwR!E293)/$D$5</f>
        <v>0.033498277876876134</v>
      </c>
      <c r="E293" s="14">
        <f t="shared" si="18"/>
        <v>848.5913322636509</v>
      </c>
      <c r="F293" s="14">
        <f t="shared" si="16"/>
        <v>0.03349827787690174</v>
      </c>
      <c r="G293" s="15">
        <f t="shared" si="19"/>
        <v>2.5604518505417673E-14</v>
      </c>
    </row>
    <row r="294" spans="1:7" ht="12.75">
      <c r="A294" s="9">
        <v>273</v>
      </c>
      <c r="B294" s="14">
        <f>-LN(1-QUEUEwR!B294)/$D$4</f>
        <v>12.986031631616799</v>
      </c>
      <c r="C294" s="14">
        <f t="shared" si="17"/>
        <v>861.5438656173908</v>
      </c>
      <c r="D294" s="14">
        <f>-LN(1-QUEUEwR!E294)/$D$5</f>
        <v>0.010782558714954819</v>
      </c>
      <c r="E294" s="14">
        <f t="shared" si="18"/>
        <v>861.5546481761057</v>
      </c>
      <c r="F294" s="14">
        <f t="shared" si="16"/>
        <v>0.010782558714936386</v>
      </c>
      <c r="G294" s="15">
        <f t="shared" si="19"/>
        <v>-1.8433171655729552E-14</v>
      </c>
    </row>
    <row r="295" spans="1:7" ht="12.75">
      <c r="A295" s="9">
        <v>274</v>
      </c>
      <c r="B295" s="14">
        <f>-LN(1-QUEUEwR!B295)/$D$4</f>
        <v>1.6546604533062224</v>
      </c>
      <c r="C295" s="14">
        <f t="shared" si="17"/>
        <v>863.198526070697</v>
      </c>
      <c r="D295" s="14">
        <f>-LN(1-QUEUEwR!E295)/$D$5</f>
        <v>4.2107362205697925</v>
      </c>
      <c r="E295" s="14">
        <f t="shared" si="18"/>
        <v>867.4092622912667</v>
      </c>
      <c r="F295" s="14">
        <f t="shared" si="16"/>
        <v>4.210736220569743</v>
      </c>
      <c r="G295" s="15">
        <f t="shared" si="19"/>
        <v>-4.973799150320701E-14</v>
      </c>
    </row>
    <row r="296" spans="1:7" ht="12.75">
      <c r="A296" s="9">
        <v>275</v>
      </c>
      <c r="B296" s="14">
        <f>-LN(1-QUEUEwR!B296)/$D$4</f>
        <v>5.597376389278136</v>
      </c>
      <c r="C296" s="14">
        <f t="shared" si="17"/>
        <v>868.7959024599751</v>
      </c>
      <c r="D296" s="14">
        <f>-LN(1-QUEUEwR!E296)/$D$5</f>
        <v>1.1463811176918794</v>
      </c>
      <c r="E296" s="14">
        <f t="shared" si="18"/>
        <v>869.942283577667</v>
      </c>
      <c r="F296" s="14">
        <f t="shared" si="16"/>
        <v>1.1463811176919307</v>
      </c>
      <c r="G296" s="15">
        <f t="shared" si="19"/>
        <v>5.129230373768223E-14</v>
      </c>
    </row>
    <row r="297" spans="1:7" ht="12.75">
      <c r="A297" s="9">
        <v>276</v>
      </c>
      <c r="B297" s="14">
        <f>-LN(1-QUEUEwR!B297)/$D$4</f>
        <v>2.93184858968244</v>
      </c>
      <c r="C297" s="14">
        <f t="shared" si="17"/>
        <v>871.7277510496575</v>
      </c>
      <c r="D297" s="14">
        <f>-LN(1-QUEUEwR!E297)/$D$5</f>
        <v>2.5983266613486578</v>
      </c>
      <c r="E297" s="14">
        <f t="shared" si="18"/>
        <v>874.3260777110062</v>
      </c>
      <c r="F297" s="14">
        <f t="shared" si="16"/>
        <v>2.598326661348665</v>
      </c>
      <c r="G297" s="15">
        <f t="shared" si="19"/>
        <v>7.105427357601002E-15</v>
      </c>
    </row>
    <row r="298" spans="1:7" ht="12.75">
      <c r="A298" s="9">
        <v>277</v>
      </c>
      <c r="B298" s="14">
        <f>-LN(1-QUEUEwR!B298)/$D$4</f>
        <v>0.46367780863076047</v>
      </c>
      <c r="C298" s="14">
        <f t="shared" si="17"/>
        <v>872.1914288582883</v>
      </c>
      <c r="D298" s="14">
        <f>-LN(1-QUEUEwR!E298)/$D$5</f>
        <v>4.379363784588247</v>
      </c>
      <c r="E298" s="14">
        <f t="shared" si="18"/>
        <v>878.7054414955944</v>
      </c>
      <c r="F298" s="14">
        <f t="shared" si="16"/>
        <v>6.514012637306109</v>
      </c>
      <c r="G298" s="15">
        <f t="shared" si="19"/>
        <v>2.134648852717862</v>
      </c>
    </row>
    <row r="299" spans="1:7" ht="12.75">
      <c r="A299" s="9">
        <v>278</v>
      </c>
      <c r="B299" s="14">
        <f>-LN(1-QUEUEwR!B299)/$D$4</f>
        <v>2.9353808992543</v>
      </c>
      <c r="C299" s="14">
        <f t="shared" si="17"/>
        <v>875.1268097575426</v>
      </c>
      <c r="D299" s="14">
        <f>-LN(1-QUEUEwR!E299)/$D$5</f>
        <v>0.029061920976725997</v>
      </c>
      <c r="E299" s="14">
        <f t="shared" si="18"/>
        <v>878.7345034165711</v>
      </c>
      <c r="F299" s="14">
        <f t="shared" si="16"/>
        <v>3.6076936590285413</v>
      </c>
      <c r="G299" s="15">
        <f t="shared" si="19"/>
        <v>3.5786317380518153</v>
      </c>
    </row>
    <row r="300" spans="1:7" ht="12.75">
      <c r="A300" s="9">
        <v>279</v>
      </c>
      <c r="B300" s="14">
        <f>-LN(1-QUEUEwR!B300)/$D$4</f>
        <v>0.07356632175177578</v>
      </c>
      <c r="C300" s="14">
        <f t="shared" si="17"/>
        <v>875.2003760792943</v>
      </c>
      <c r="D300" s="14">
        <f>-LN(1-QUEUEwR!E300)/$D$5</f>
        <v>1.548839975671403</v>
      </c>
      <c r="E300" s="14">
        <f t="shared" si="18"/>
        <v>880.2833433922425</v>
      </c>
      <c r="F300" s="14">
        <f t="shared" si="16"/>
        <v>5.082967312948199</v>
      </c>
      <c r="G300" s="15">
        <f t="shared" si="19"/>
        <v>3.5341273372767956</v>
      </c>
    </row>
    <row r="301" spans="1:7" ht="12.75">
      <c r="A301" s="9">
        <v>280</v>
      </c>
      <c r="B301" s="14">
        <f>-LN(1-QUEUEwR!B301)/$D$4</f>
        <v>1.0757093579072505</v>
      </c>
      <c r="C301" s="14">
        <f t="shared" si="17"/>
        <v>876.2760854372016</v>
      </c>
      <c r="D301" s="14">
        <f>-LN(1-QUEUEwR!E301)/$D$5</f>
        <v>3.0254320681635</v>
      </c>
      <c r="E301" s="14">
        <f t="shared" si="18"/>
        <v>883.308775460406</v>
      </c>
      <c r="F301" s="14">
        <f t="shared" si="16"/>
        <v>7.032690023204395</v>
      </c>
      <c r="G301" s="15">
        <f t="shared" si="19"/>
        <v>4.007257955040895</v>
      </c>
    </row>
    <row r="302" spans="1:7" ht="12.75">
      <c r="A302" s="9">
        <v>281</v>
      </c>
      <c r="B302" s="14">
        <f>-LN(1-QUEUEwR!B302)/$D$4</f>
        <v>5.350001368466833</v>
      </c>
      <c r="C302" s="14">
        <f t="shared" si="17"/>
        <v>881.6260868056684</v>
      </c>
      <c r="D302" s="14">
        <f>-LN(1-QUEUEwR!E302)/$D$5</f>
        <v>0.3081988111329813</v>
      </c>
      <c r="E302" s="14">
        <f t="shared" si="18"/>
        <v>883.616974271539</v>
      </c>
      <c r="F302" s="14">
        <f t="shared" si="16"/>
        <v>1.9908874658706281</v>
      </c>
      <c r="G302" s="15">
        <f t="shared" si="19"/>
        <v>1.682688654737647</v>
      </c>
    </row>
    <row r="303" spans="1:7" ht="12.75">
      <c r="A303" s="9">
        <v>282</v>
      </c>
      <c r="B303" s="14">
        <f>-LN(1-QUEUEwR!B303)/$D$4</f>
        <v>5.234637939394948</v>
      </c>
      <c r="C303" s="14">
        <f t="shared" si="17"/>
        <v>886.8607247450633</v>
      </c>
      <c r="D303" s="14">
        <f>-LN(1-QUEUEwR!E303)/$D$5</f>
        <v>9.09445752061832</v>
      </c>
      <c r="E303" s="14">
        <f t="shared" si="18"/>
        <v>895.9551822656816</v>
      </c>
      <c r="F303" s="14">
        <f t="shared" si="16"/>
        <v>9.094457520618334</v>
      </c>
      <c r="G303" s="15">
        <f t="shared" si="19"/>
        <v>1.4210854715202004E-14</v>
      </c>
    </row>
    <row r="304" spans="1:7" ht="12.75">
      <c r="A304" s="9">
        <v>283</v>
      </c>
      <c r="B304" s="14">
        <f>-LN(1-QUEUEwR!B304)/$D$4</f>
        <v>1.0765391203997174</v>
      </c>
      <c r="C304" s="14">
        <f t="shared" si="17"/>
        <v>887.937263865463</v>
      </c>
      <c r="D304" s="14">
        <f>-LN(1-QUEUEwR!E304)/$D$5</f>
        <v>2.218997120090795</v>
      </c>
      <c r="E304" s="14">
        <f t="shared" si="18"/>
        <v>898.1741793857724</v>
      </c>
      <c r="F304" s="14">
        <f t="shared" si="16"/>
        <v>10.236915520309367</v>
      </c>
      <c r="G304" s="15">
        <f t="shared" si="19"/>
        <v>8.017918400218573</v>
      </c>
    </row>
    <row r="305" spans="1:7" ht="12.75">
      <c r="A305" s="9">
        <v>284</v>
      </c>
      <c r="B305" s="14">
        <f>-LN(1-QUEUEwR!B305)/$D$4</f>
        <v>0.6463407104503143</v>
      </c>
      <c r="C305" s="14">
        <f t="shared" si="17"/>
        <v>888.5836045759133</v>
      </c>
      <c r="D305" s="14">
        <f>-LN(1-QUEUEwR!E305)/$D$5</f>
        <v>0.5049905144890856</v>
      </c>
      <c r="E305" s="14">
        <f t="shared" si="18"/>
        <v>898.6791699002615</v>
      </c>
      <c r="F305" s="14">
        <f t="shared" si="16"/>
        <v>10.095565324348172</v>
      </c>
      <c r="G305" s="15">
        <f t="shared" si="19"/>
        <v>9.590574809859087</v>
      </c>
    </row>
    <row r="306" spans="1:7" ht="12.75">
      <c r="A306" s="9">
        <v>285</v>
      </c>
      <c r="B306" s="14">
        <f>-LN(1-QUEUEwR!B306)/$D$4</f>
        <v>13.82875636369137</v>
      </c>
      <c r="C306" s="14">
        <f t="shared" si="17"/>
        <v>902.4123609396047</v>
      </c>
      <c r="D306" s="14">
        <f>-LN(1-QUEUEwR!E306)/$D$5</f>
        <v>9.174452362349662</v>
      </c>
      <c r="E306" s="14">
        <f t="shared" si="18"/>
        <v>911.5868133019544</v>
      </c>
      <c r="F306" s="14">
        <f t="shared" si="16"/>
        <v>9.174452362349712</v>
      </c>
      <c r="G306" s="15">
        <f t="shared" si="19"/>
        <v>4.973799150320701E-14</v>
      </c>
    </row>
    <row r="307" spans="1:7" ht="12.75">
      <c r="A307" s="9">
        <v>286</v>
      </c>
      <c r="B307" s="14">
        <f>-LN(1-QUEUEwR!B307)/$D$4</f>
        <v>4.983512592466096</v>
      </c>
      <c r="C307" s="14">
        <f t="shared" si="17"/>
        <v>907.3958735320708</v>
      </c>
      <c r="D307" s="14">
        <f>-LN(1-QUEUEwR!E307)/$D$5</f>
        <v>0.03591333014160966</v>
      </c>
      <c r="E307" s="14">
        <f t="shared" si="18"/>
        <v>911.622726632096</v>
      </c>
      <c r="F307" s="14">
        <f t="shared" si="16"/>
        <v>4.22685310002521</v>
      </c>
      <c r="G307" s="15">
        <f t="shared" si="19"/>
        <v>4.1909397698836</v>
      </c>
    </row>
    <row r="308" spans="1:7" ht="12.75">
      <c r="A308" s="9">
        <v>287</v>
      </c>
      <c r="B308" s="14">
        <f>-LN(1-QUEUEwR!B308)/$D$4</f>
        <v>0.6186436658862533</v>
      </c>
      <c r="C308" s="14">
        <f t="shared" si="17"/>
        <v>908.014517197957</v>
      </c>
      <c r="D308" s="14">
        <f>-LN(1-QUEUEwR!E308)/$D$5</f>
        <v>1.594869882597362</v>
      </c>
      <c r="E308" s="14">
        <f t="shared" si="18"/>
        <v>913.2175965146934</v>
      </c>
      <c r="F308" s="14">
        <f t="shared" si="16"/>
        <v>5.203079316736307</v>
      </c>
      <c r="G308" s="15">
        <f t="shared" si="19"/>
        <v>3.6082094341389452</v>
      </c>
    </row>
    <row r="309" spans="1:7" ht="12.75">
      <c r="A309" s="9">
        <v>288</v>
      </c>
      <c r="B309" s="14">
        <f>-LN(1-QUEUEwR!B309)/$D$4</f>
        <v>2.3780047890057157</v>
      </c>
      <c r="C309" s="14">
        <f t="shared" si="17"/>
        <v>910.3925219869627</v>
      </c>
      <c r="D309" s="14">
        <f>-LN(1-QUEUEwR!E309)/$D$5</f>
        <v>2.4809717869209864</v>
      </c>
      <c r="E309" s="14">
        <f t="shared" si="18"/>
        <v>915.6985683016144</v>
      </c>
      <c r="F309" s="14">
        <f t="shared" si="16"/>
        <v>5.306046314651667</v>
      </c>
      <c r="G309" s="15">
        <f t="shared" si="19"/>
        <v>2.8250745277306804</v>
      </c>
    </row>
    <row r="310" spans="1:7" ht="12.75">
      <c r="A310" s="9">
        <v>289</v>
      </c>
      <c r="B310" s="14">
        <f>-LN(1-QUEUEwR!B310)/$D$4</f>
        <v>2.3928204664007477</v>
      </c>
      <c r="C310" s="14">
        <f t="shared" si="17"/>
        <v>912.7853424533635</v>
      </c>
      <c r="D310" s="14">
        <f>-LN(1-QUEUEwR!E310)/$D$5</f>
        <v>3.730966693482764</v>
      </c>
      <c r="E310" s="14">
        <f t="shared" si="18"/>
        <v>919.4295349950971</v>
      </c>
      <c r="F310" s="14">
        <f t="shared" si="16"/>
        <v>6.644192541733673</v>
      </c>
      <c r="G310" s="15">
        <f t="shared" si="19"/>
        <v>2.9132258482509092</v>
      </c>
    </row>
    <row r="311" spans="1:7" ht="12.75">
      <c r="A311" s="9">
        <v>290</v>
      </c>
      <c r="B311" s="14">
        <f>-LN(1-QUEUEwR!B311)/$D$4</f>
        <v>6.723395806314336</v>
      </c>
      <c r="C311" s="14">
        <f t="shared" si="17"/>
        <v>919.5087382596778</v>
      </c>
      <c r="D311" s="14">
        <f>-LN(1-QUEUEwR!E311)/$D$5</f>
        <v>0.1405840200315116</v>
      </c>
      <c r="E311" s="14">
        <f t="shared" si="18"/>
        <v>919.6493222797093</v>
      </c>
      <c r="F311" s="14">
        <f t="shared" si="16"/>
        <v>0.14058402003149695</v>
      </c>
      <c r="G311" s="15">
        <f t="shared" si="19"/>
        <v>-1.4654943925052066E-14</v>
      </c>
    </row>
    <row r="312" spans="1:7" ht="12.75">
      <c r="A312" s="9">
        <v>291</v>
      </c>
      <c r="B312" s="14">
        <f>-LN(1-QUEUEwR!B312)/$D$4</f>
        <v>5.045975082061547</v>
      </c>
      <c r="C312" s="14">
        <f t="shared" si="17"/>
        <v>924.5547133417393</v>
      </c>
      <c r="D312" s="14">
        <f>-LN(1-QUEUEwR!E312)/$D$5</f>
        <v>0.06012636060945909</v>
      </c>
      <c r="E312" s="14">
        <f t="shared" si="18"/>
        <v>924.6148397023488</v>
      </c>
      <c r="F312" s="14">
        <f t="shared" si="16"/>
        <v>0.06012636060950172</v>
      </c>
      <c r="G312" s="15">
        <f t="shared" si="19"/>
        <v>4.2625625251702104E-14</v>
      </c>
    </row>
    <row r="313" spans="1:7" ht="12.75">
      <c r="A313" s="9">
        <v>292</v>
      </c>
      <c r="B313" s="14">
        <f>-LN(1-QUEUEwR!B313)/$D$4</f>
        <v>6.28933378639683</v>
      </c>
      <c r="C313" s="14">
        <f t="shared" si="17"/>
        <v>930.8440471281361</v>
      </c>
      <c r="D313" s="14">
        <f>-LN(1-QUEUEwR!E313)/$D$5</f>
        <v>3.3711732254794713</v>
      </c>
      <c r="E313" s="14">
        <f t="shared" si="18"/>
        <v>934.2152203536156</v>
      </c>
      <c r="F313" s="14">
        <f t="shared" si="16"/>
        <v>3.371173225479424</v>
      </c>
      <c r="G313" s="15">
        <f t="shared" si="19"/>
        <v>-4.707345624410664E-14</v>
      </c>
    </row>
    <row r="314" spans="1:7" ht="12.75">
      <c r="A314" s="9">
        <v>293</v>
      </c>
      <c r="B314" s="14">
        <f>-LN(1-QUEUEwR!B314)/$D$4</f>
        <v>0.25036802072750175</v>
      </c>
      <c r="C314" s="14">
        <f t="shared" si="17"/>
        <v>931.0944151488636</v>
      </c>
      <c r="D314" s="14">
        <f>-LN(1-QUEUEwR!E314)/$D$5</f>
        <v>3.0498687489212815</v>
      </c>
      <c r="E314" s="14">
        <f t="shared" si="18"/>
        <v>937.2650891025369</v>
      </c>
      <c r="F314" s="14">
        <f t="shared" si="16"/>
        <v>6.170673953673258</v>
      </c>
      <c r="G314" s="15">
        <f t="shared" si="19"/>
        <v>3.120805204751977</v>
      </c>
    </row>
    <row r="315" spans="1:7" ht="12.75">
      <c r="A315" s="9">
        <v>294</v>
      </c>
      <c r="B315" s="14">
        <f>-LN(1-QUEUEwR!B315)/$D$4</f>
        <v>2.894644588200009</v>
      </c>
      <c r="C315" s="14">
        <f t="shared" si="17"/>
        <v>933.9890597370636</v>
      </c>
      <c r="D315" s="14">
        <f>-LN(1-QUEUEwR!E315)/$D$5</f>
        <v>0.008279211821889728</v>
      </c>
      <c r="E315" s="14">
        <f t="shared" si="18"/>
        <v>937.2733683143588</v>
      </c>
      <c r="F315" s="14">
        <f t="shared" si="16"/>
        <v>3.284308577295178</v>
      </c>
      <c r="G315" s="15">
        <f t="shared" si="19"/>
        <v>3.2760293654732884</v>
      </c>
    </row>
    <row r="316" spans="1:7" ht="12.75">
      <c r="A316" s="9">
        <v>295</v>
      </c>
      <c r="B316" s="14">
        <f>-LN(1-QUEUEwR!B316)/$D$4</f>
        <v>0.8302716697468827</v>
      </c>
      <c r="C316" s="14">
        <f t="shared" si="17"/>
        <v>934.8193314068105</v>
      </c>
      <c r="D316" s="14">
        <f>-LN(1-QUEUEwR!E316)/$D$5</f>
        <v>0.47205899774545307</v>
      </c>
      <c r="E316" s="14">
        <f t="shared" si="18"/>
        <v>937.7454273121042</v>
      </c>
      <c r="F316" s="14">
        <f t="shared" si="16"/>
        <v>2.926095905293664</v>
      </c>
      <c r="G316" s="15">
        <f t="shared" si="19"/>
        <v>2.454036907548211</v>
      </c>
    </row>
    <row r="317" spans="1:7" ht="12.75">
      <c r="A317" s="9">
        <v>296</v>
      </c>
      <c r="B317" s="14">
        <f>-LN(1-QUEUEwR!B317)/$D$4</f>
        <v>0.4386656507209927</v>
      </c>
      <c r="C317" s="14">
        <f t="shared" si="17"/>
        <v>935.2579970575315</v>
      </c>
      <c r="D317" s="14">
        <f>-LN(1-QUEUEwR!E317)/$D$5</f>
        <v>3.242638174639729</v>
      </c>
      <c r="E317" s="14">
        <f t="shared" si="18"/>
        <v>940.988065486744</v>
      </c>
      <c r="F317" s="14">
        <f t="shared" si="16"/>
        <v>5.7300684292124515</v>
      </c>
      <c r="G317" s="15">
        <f t="shared" si="19"/>
        <v>2.4874302545727227</v>
      </c>
    </row>
    <row r="318" spans="1:7" ht="12.75">
      <c r="A318" s="9">
        <v>297</v>
      </c>
      <c r="B318" s="14">
        <f>-LN(1-QUEUEwR!B318)/$D$4</f>
        <v>8.3920190286101</v>
      </c>
      <c r="C318" s="14">
        <f t="shared" si="17"/>
        <v>943.6500160861416</v>
      </c>
      <c r="D318" s="14">
        <f>-LN(1-QUEUEwR!E318)/$D$5</f>
        <v>1.9178641654014101</v>
      </c>
      <c r="E318" s="14">
        <f t="shared" si="18"/>
        <v>945.567880251543</v>
      </c>
      <c r="F318" s="14">
        <f t="shared" si="16"/>
        <v>1.9178641654013973</v>
      </c>
      <c r="G318" s="15">
        <f t="shared" si="19"/>
        <v>-1.2878587085651816E-14</v>
      </c>
    </row>
    <row r="319" spans="1:7" ht="12.75">
      <c r="A319" s="9">
        <v>298</v>
      </c>
      <c r="B319" s="14">
        <f>-LN(1-QUEUEwR!B319)/$D$4</f>
        <v>1.1095776883586137</v>
      </c>
      <c r="C319" s="14">
        <f t="shared" si="17"/>
        <v>944.7595937745002</v>
      </c>
      <c r="D319" s="14">
        <f>-LN(1-QUEUEwR!E319)/$D$5</f>
        <v>1.796659873881378</v>
      </c>
      <c r="E319" s="14">
        <f t="shared" si="18"/>
        <v>947.3645401254244</v>
      </c>
      <c r="F319" s="14">
        <f t="shared" si="16"/>
        <v>2.6049463509241377</v>
      </c>
      <c r="G319" s="15">
        <f t="shared" si="19"/>
        <v>0.8082864770427598</v>
      </c>
    </row>
    <row r="320" spans="1:7" ht="12.75">
      <c r="A320" s="9">
        <v>299</v>
      </c>
      <c r="B320" s="14">
        <f>-LN(1-QUEUEwR!B320)/$D$4</f>
        <v>1.9229433639391735</v>
      </c>
      <c r="C320" s="14">
        <f t="shared" si="17"/>
        <v>946.6825371384394</v>
      </c>
      <c r="D320" s="14">
        <f>-LN(1-QUEUEwR!E320)/$D$5</f>
        <v>3.433176774533223</v>
      </c>
      <c r="E320" s="14">
        <f t="shared" si="18"/>
        <v>950.7977168999575</v>
      </c>
      <c r="F320" s="14">
        <f t="shared" si="16"/>
        <v>4.115179761518107</v>
      </c>
      <c r="G320" s="15">
        <f t="shared" si="19"/>
        <v>0.6820029869848838</v>
      </c>
    </row>
    <row r="321" spans="1:7" ht="12.75">
      <c r="A321" s="9">
        <v>300</v>
      </c>
      <c r="B321" s="14">
        <f>-LN(1-QUEUEwR!B321)/$D$4</f>
        <v>3.040438484987992</v>
      </c>
      <c r="C321" s="14">
        <f t="shared" si="17"/>
        <v>949.7229756234275</v>
      </c>
      <c r="D321" s="14">
        <f>-LN(1-QUEUEwR!E321)/$D$5</f>
        <v>0.43598099553517417</v>
      </c>
      <c r="E321" s="14">
        <f t="shared" si="18"/>
        <v>951.2336978954927</v>
      </c>
      <c r="F321" s="14">
        <f t="shared" si="16"/>
        <v>1.510722272065209</v>
      </c>
      <c r="G321" s="15">
        <f t="shared" si="19"/>
        <v>1.0747412765300348</v>
      </c>
    </row>
    <row r="322" spans="1:7" ht="12.75">
      <c r="A322" s="9">
        <v>301</v>
      </c>
      <c r="B322" s="14">
        <f>-LN(1-QUEUEwR!B322)/$D$4</f>
        <v>1.544763795001911</v>
      </c>
      <c r="C322" s="14">
        <f t="shared" si="17"/>
        <v>951.2677394184294</v>
      </c>
      <c r="D322" s="14">
        <f>-LN(1-QUEUEwR!E322)/$D$5</f>
        <v>1.8995620129293826</v>
      </c>
      <c r="E322" s="14">
        <f t="shared" si="18"/>
        <v>953.1673014313589</v>
      </c>
      <c r="F322" s="14">
        <f t="shared" si="16"/>
        <v>1.8995620129294366</v>
      </c>
      <c r="G322" s="15">
        <f t="shared" si="19"/>
        <v>5.395683899678261E-14</v>
      </c>
    </row>
    <row r="323" spans="1:7" ht="12.75">
      <c r="A323" s="9">
        <v>302</v>
      </c>
      <c r="B323" s="14">
        <f>-LN(1-QUEUEwR!B323)/$D$4</f>
        <v>4.010369750098829</v>
      </c>
      <c r="C323" s="14">
        <f t="shared" si="17"/>
        <v>955.2781091685282</v>
      </c>
      <c r="D323" s="14">
        <f>-LN(1-QUEUEwR!E323)/$D$5</f>
        <v>3.6345485337137577</v>
      </c>
      <c r="E323" s="14">
        <f t="shared" si="18"/>
        <v>958.912657702242</v>
      </c>
      <c r="F323" s="14">
        <f t="shared" si="16"/>
        <v>3.634548533713769</v>
      </c>
      <c r="G323" s="15">
        <f t="shared" si="19"/>
        <v>1.1102230246251565E-14</v>
      </c>
    </row>
    <row r="324" spans="1:7" ht="12.75">
      <c r="A324" s="9">
        <v>303</v>
      </c>
      <c r="B324" s="14">
        <f>-LN(1-QUEUEwR!B324)/$D$4</f>
        <v>3.334655145588858</v>
      </c>
      <c r="C324" s="14">
        <f t="shared" si="17"/>
        <v>958.612764314117</v>
      </c>
      <c r="D324" s="14">
        <f>-LN(1-QUEUEwR!E324)/$D$5</f>
        <v>2.9539758310374946</v>
      </c>
      <c r="E324" s="14">
        <f t="shared" si="18"/>
        <v>961.8666335332795</v>
      </c>
      <c r="F324" s="14">
        <f t="shared" si="16"/>
        <v>3.253869219162425</v>
      </c>
      <c r="G324" s="15">
        <f t="shared" si="19"/>
        <v>0.2998933881249304</v>
      </c>
    </row>
    <row r="325" spans="1:7" ht="12.75">
      <c r="A325" s="9">
        <v>304</v>
      </c>
      <c r="B325" s="14">
        <f>-LN(1-QUEUEwR!B325)/$D$4</f>
        <v>1.6988064915730925</v>
      </c>
      <c r="C325" s="14">
        <f t="shared" si="17"/>
        <v>960.3115708056902</v>
      </c>
      <c r="D325" s="14">
        <f>-LN(1-QUEUEwR!E325)/$D$5</f>
        <v>1.1894301267394203</v>
      </c>
      <c r="E325" s="14">
        <f t="shared" si="18"/>
        <v>963.0560636600189</v>
      </c>
      <c r="F325" s="14">
        <f t="shared" si="16"/>
        <v>2.7444928543287688</v>
      </c>
      <c r="G325" s="15">
        <f t="shared" si="19"/>
        <v>1.5550627275893485</v>
      </c>
    </row>
    <row r="326" spans="1:7" ht="12.75">
      <c r="A326" s="9">
        <v>305</v>
      </c>
      <c r="B326" s="14">
        <f>-LN(1-QUEUEwR!B326)/$D$4</f>
        <v>6.404668034631401</v>
      </c>
      <c r="C326" s="14">
        <f t="shared" si="17"/>
        <v>966.7162388403216</v>
      </c>
      <c r="D326" s="14">
        <f>-LN(1-QUEUEwR!E326)/$D$5</f>
        <v>5.163802299009975</v>
      </c>
      <c r="E326" s="14">
        <f t="shared" si="18"/>
        <v>971.8800411393315</v>
      </c>
      <c r="F326" s="14">
        <f t="shared" si="16"/>
        <v>5.163802299009944</v>
      </c>
      <c r="G326" s="15">
        <f t="shared" si="19"/>
        <v>-3.019806626980426E-14</v>
      </c>
    </row>
    <row r="327" spans="1:7" ht="12.75">
      <c r="A327" s="9">
        <v>306</v>
      </c>
      <c r="B327" s="14">
        <f>-LN(1-QUEUEwR!B327)/$D$4</f>
        <v>1.2904977937881845</v>
      </c>
      <c r="C327" s="14">
        <f t="shared" si="17"/>
        <v>968.0067366341098</v>
      </c>
      <c r="D327" s="14">
        <f>-LN(1-QUEUEwR!E327)/$D$5</f>
        <v>0.34612724535844214</v>
      </c>
      <c r="E327" s="14">
        <f t="shared" si="18"/>
        <v>972.2261683846899</v>
      </c>
      <c r="F327" s="14">
        <f t="shared" si="16"/>
        <v>4.219431750580156</v>
      </c>
      <c r="G327" s="15">
        <f t="shared" si="19"/>
        <v>3.8733045052217143</v>
      </c>
    </row>
    <row r="328" spans="1:7" ht="12.75">
      <c r="A328" s="9">
        <v>307</v>
      </c>
      <c r="B328" s="14">
        <f>-LN(1-QUEUEwR!B328)/$D$4</f>
        <v>0.0303826523171777</v>
      </c>
      <c r="C328" s="14">
        <f t="shared" si="17"/>
        <v>968.0371192864269</v>
      </c>
      <c r="D328" s="14">
        <f>-LN(1-QUEUEwR!E328)/$D$5</f>
        <v>3.05675272921254</v>
      </c>
      <c r="E328" s="14">
        <f t="shared" si="18"/>
        <v>975.2829211139025</v>
      </c>
      <c r="F328" s="14">
        <f t="shared" si="16"/>
        <v>7.245801827475589</v>
      </c>
      <c r="G328" s="15">
        <f t="shared" si="19"/>
        <v>4.189049098263048</v>
      </c>
    </row>
    <row r="329" spans="1:7" ht="12.75">
      <c r="A329" s="9">
        <v>308</v>
      </c>
      <c r="B329" s="14">
        <f>-LN(1-QUEUEwR!B329)/$D$4</f>
        <v>10.005161516771667</v>
      </c>
      <c r="C329" s="14">
        <f t="shared" si="17"/>
        <v>978.0422808031985</v>
      </c>
      <c r="D329" s="14">
        <f>-LN(1-QUEUEwR!E329)/$D$5</f>
        <v>1.461860208528894</v>
      </c>
      <c r="E329" s="14">
        <f t="shared" si="18"/>
        <v>979.5041410117275</v>
      </c>
      <c r="F329" s="14">
        <f t="shared" si="16"/>
        <v>1.4618602085289467</v>
      </c>
      <c r="G329" s="15">
        <f t="shared" si="19"/>
        <v>5.262457136723242E-14</v>
      </c>
    </row>
    <row r="330" spans="1:7" ht="12.75">
      <c r="A330" s="9">
        <v>309</v>
      </c>
      <c r="B330" s="14">
        <f>-LN(1-QUEUEwR!B330)/$D$4</f>
        <v>1.7444988869174254</v>
      </c>
      <c r="C330" s="14">
        <f t="shared" si="17"/>
        <v>979.786779690116</v>
      </c>
      <c r="D330" s="14">
        <f>-LN(1-QUEUEwR!E330)/$D$5</f>
        <v>6.119093623672456</v>
      </c>
      <c r="E330" s="14">
        <f t="shared" si="18"/>
        <v>985.9058733137884</v>
      </c>
      <c r="F330" s="14">
        <f t="shared" si="16"/>
        <v>6.119093623672484</v>
      </c>
      <c r="G330" s="15">
        <f t="shared" si="19"/>
        <v>2.7533531010703882E-14</v>
      </c>
    </row>
    <row r="331" spans="1:7" ht="12.75">
      <c r="A331" s="9">
        <v>310</v>
      </c>
      <c r="B331" s="14">
        <f>-LN(1-QUEUEwR!B331)/$D$4</f>
        <v>3.9047164913069565</v>
      </c>
      <c r="C331" s="14">
        <f t="shared" si="17"/>
        <v>983.691496181423</v>
      </c>
      <c r="D331" s="14">
        <f>-LN(1-QUEUEwR!E331)/$D$5</f>
        <v>3.41440592292169</v>
      </c>
      <c r="E331" s="14">
        <f t="shared" si="18"/>
        <v>989.3202792367101</v>
      </c>
      <c r="F331" s="14">
        <f t="shared" si="16"/>
        <v>5.628783055287158</v>
      </c>
      <c r="G331" s="15">
        <f t="shared" si="19"/>
        <v>2.214377132365468</v>
      </c>
    </row>
    <row r="332" spans="1:7" ht="12.75">
      <c r="A332" s="9">
        <v>311</v>
      </c>
      <c r="B332" s="14">
        <f>-LN(1-QUEUEwR!B332)/$D$4</f>
        <v>0.8207540278480759</v>
      </c>
      <c r="C332" s="14">
        <f t="shared" si="17"/>
        <v>984.5122502092711</v>
      </c>
      <c r="D332" s="14">
        <f>-LN(1-QUEUEwR!E332)/$D$5</f>
        <v>5.348054132463991</v>
      </c>
      <c r="E332" s="14">
        <f t="shared" si="18"/>
        <v>994.6683333691741</v>
      </c>
      <c r="F332" s="14">
        <f t="shared" si="16"/>
        <v>10.156083159903005</v>
      </c>
      <c r="G332" s="15">
        <f t="shared" si="19"/>
        <v>4.808029027439014</v>
      </c>
    </row>
    <row r="333" spans="1:7" ht="12.75">
      <c r="A333" s="9">
        <v>312</v>
      </c>
      <c r="B333" s="14">
        <f>-LN(1-QUEUEwR!B333)/$D$4</f>
        <v>2.4149561457616695</v>
      </c>
      <c r="C333" s="14">
        <f t="shared" si="17"/>
        <v>986.9272063550328</v>
      </c>
      <c r="D333" s="14">
        <f>-LN(1-QUEUEwR!E333)/$D$5</f>
        <v>0.8569873978021273</v>
      </c>
      <c r="E333" s="14">
        <f t="shared" si="18"/>
        <v>995.5253207669762</v>
      </c>
      <c r="F333" s="14">
        <f t="shared" si="16"/>
        <v>8.598114411943357</v>
      </c>
      <c r="G333" s="15">
        <f t="shared" si="19"/>
        <v>7.741127014141229</v>
      </c>
    </row>
    <row r="334" spans="1:7" ht="12.75">
      <c r="A334" s="9">
        <v>313</v>
      </c>
      <c r="B334" s="14">
        <f>-LN(1-QUEUEwR!B334)/$D$4</f>
        <v>1.5210657095388822</v>
      </c>
      <c r="C334" s="14">
        <f t="shared" si="17"/>
        <v>988.4482720645717</v>
      </c>
      <c r="D334" s="14">
        <f>-LN(1-QUEUEwR!E334)/$D$5</f>
        <v>0.8813344594120867</v>
      </c>
      <c r="E334" s="14">
        <f t="shared" si="18"/>
        <v>996.4066552263882</v>
      </c>
      <c r="F334" s="14">
        <f t="shared" si="16"/>
        <v>7.958383161816528</v>
      </c>
      <c r="G334" s="15">
        <f t="shared" si="19"/>
        <v>7.077048702404441</v>
      </c>
    </row>
    <row r="335" spans="1:7" ht="12.75">
      <c r="A335" s="9">
        <v>314</v>
      </c>
      <c r="B335" s="14">
        <f>-LN(1-QUEUEwR!B335)/$D$4</f>
        <v>7.066626190020182</v>
      </c>
      <c r="C335" s="14">
        <f t="shared" si="17"/>
        <v>995.5148982545919</v>
      </c>
      <c r="D335" s="14">
        <f>-LN(1-QUEUEwR!E335)/$D$5</f>
        <v>5.80195553343843</v>
      </c>
      <c r="E335" s="14">
        <f t="shared" si="18"/>
        <v>1002.2086107598267</v>
      </c>
      <c r="F335" s="14">
        <f t="shared" si="16"/>
        <v>6.693712505234771</v>
      </c>
      <c r="G335" s="15">
        <f t="shared" si="19"/>
        <v>0.8917569717963412</v>
      </c>
    </row>
    <row r="336" spans="1:7" ht="12.75">
      <c r="A336" s="9">
        <v>315</v>
      </c>
      <c r="B336" s="14">
        <f>-LN(1-QUEUEwR!B336)/$D$4</f>
        <v>4.620870748262622</v>
      </c>
      <c r="C336" s="14">
        <f t="shared" si="17"/>
        <v>1000.1357690028545</v>
      </c>
      <c r="D336" s="14">
        <f>-LN(1-QUEUEwR!E336)/$D$5</f>
        <v>2.773390189029819</v>
      </c>
      <c r="E336" s="14">
        <f t="shared" si="18"/>
        <v>1004.9820009488565</v>
      </c>
      <c r="F336" s="14">
        <f t="shared" si="16"/>
        <v>4.846231946001922</v>
      </c>
      <c r="G336" s="15">
        <f t="shared" si="19"/>
        <v>2.0728417569721027</v>
      </c>
    </row>
    <row r="337" spans="1:7" ht="12.75">
      <c r="A337" s="9">
        <v>316</v>
      </c>
      <c r="B337" s="14">
        <f>-LN(1-QUEUEwR!B337)/$D$4</f>
        <v>0.0056180993143659045</v>
      </c>
      <c r="C337" s="14">
        <f t="shared" si="17"/>
        <v>1000.1413871021689</v>
      </c>
      <c r="D337" s="14">
        <f>-LN(1-QUEUEwR!E337)/$D$5</f>
        <v>3.4243076916720807</v>
      </c>
      <c r="E337" s="14">
        <f t="shared" si="18"/>
        <v>1008.4063086405286</v>
      </c>
      <c r="F337" s="14">
        <f t="shared" si="16"/>
        <v>8.264921538359658</v>
      </c>
      <c r="G337" s="15">
        <f t="shared" si="19"/>
        <v>4.840613846687578</v>
      </c>
    </row>
    <row r="338" spans="1:7" ht="12.75">
      <c r="A338" s="9">
        <v>317</v>
      </c>
      <c r="B338" s="14">
        <f>-LN(1-QUEUEwR!B338)/$D$4</f>
        <v>3.2736560881211614</v>
      </c>
      <c r="C338" s="14">
        <f t="shared" si="17"/>
        <v>1003.41504319029</v>
      </c>
      <c r="D338" s="14">
        <f>-LN(1-QUEUEwR!E338)/$D$5</f>
        <v>1.404340380851011</v>
      </c>
      <c r="E338" s="14">
        <f t="shared" si="18"/>
        <v>1009.8106490213796</v>
      </c>
      <c r="F338" s="14">
        <f t="shared" si="16"/>
        <v>6.395605831089597</v>
      </c>
      <c r="G338" s="15">
        <f t="shared" si="19"/>
        <v>4.991265450238586</v>
      </c>
    </row>
    <row r="339" spans="1:7" ht="12.75">
      <c r="A339" s="9">
        <v>318</v>
      </c>
      <c r="B339" s="14">
        <f>-LN(1-QUEUEwR!B339)/$D$4</f>
        <v>2.023766707548055</v>
      </c>
      <c r="C339" s="14">
        <f t="shared" si="17"/>
        <v>1005.438809897838</v>
      </c>
      <c r="D339" s="14">
        <f>-LN(1-QUEUEwR!E339)/$D$5</f>
        <v>0.38070413072227527</v>
      </c>
      <c r="E339" s="14">
        <f t="shared" si="18"/>
        <v>1010.1913531521019</v>
      </c>
      <c r="F339" s="14">
        <f t="shared" si="16"/>
        <v>4.7525432542638555</v>
      </c>
      <c r="G339" s="15">
        <f t="shared" si="19"/>
        <v>4.37183912354158</v>
      </c>
    </row>
    <row r="340" spans="1:7" ht="12.75">
      <c r="A340" s="9">
        <v>319</v>
      </c>
      <c r="B340" s="14">
        <f>-LN(1-QUEUEwR!B340)/$D$4</f>
        <v>5.212930567188891</v>
      </c>
      <c r="C340" s="14">
        <f t="shared" si="17"/>
        <v>1010.6517404650269</v>
      </c>
      <c r="D340" s="14">
        <f>-LN(1-QUEUEwR!E340)/$D$5</f>
        <v>2.025014173360131</v>
      </c>
      <c r="E340" s="14">
        <f t="shared" si="18"/>
        <v>1012.676754638387</v>
      </c>
      <c r="F340" s="14">
        <f t="shared" si="16"/>
        <v>2.0250141733600913</v>
      </c>
      <c r="G340" s="15">
        <f t="shared" si="19"/>
        <v>-3.952393967665557E-14</v>
      </c>
    </row>
    <row r="341" spans="1:7" ht="12.75">
      <c r="A341" s="9">
        <v>320</v>
      </c>
      <c r="B341" s="14">
        <f>-LN(1-QUEUEwR!B341)/$D$4</f>
        <v>1.898562724323115</v>
      </c>
      <c r="C341" s="14">
        <f t="shared" si="17"/>
        <v>1012.5503031893501</v>
      </c>
      <c r="D341" s="14">
        <f>-LN(1-QUEUEwR!E341)/$D$5</f>
        <v>4.455199263724724</v>
      </c>
      <c r="E341" s="14">
        <f t="shared" si="18"/>
        <v>1017.1319539021117</v>
      </c>
      <c r="F341" s="14">
        <f t="shared" si="16"/>
        <v>4.581650712761643</v>
      </c>
      <c r="G341" s="15">
        <f t="shared" si="19"/>
        <v>0.12645144903691907</v>
      </c>
    </row>
    <row r="342" spans="1:7" ht="12.75">
      <c r="A342" s="9">
        <v>321</v>
      </c>
      <c r="B342" s="14">
        <f>-LN(1-QUEUEwR!B342)/$D$4</f>
        <v>1.4500048237393035</v>
      </c>
      <c r="C342" s="14">
        <f t="shared" si="17"/>
        <v>1014.0003080130894</v>
      </c>
      <c r="D342" s="14">
        <f>-LN(1-QUEUEwR!E342)/$D$5</f>
        <v>2.741816299751542</v>
      </c>
      <c r="E342" s="14">
        <f t="shared" si="18"/>
        <v>1019.8737702018633</v>
      </c>
      <c r="F342" s="14">
        <f aca="true" t="shared" si="20" ref="F342:F405">E342-C342</f>
        <v>5.873462188773942</v>
      </c>
      <c r="G342" s="15">
        <f t="shared" si="19"/>
        <v>3.1316458890224004</v>
      </c>
    </row>
    <row r="343" spans="1:7" ht="12.75">
      <c r="A343" s="9">
        <v>322</v>
      </c>
      <c r="B343" s="14">
        <f>-LN(1-QUEUEwR!B343)/$D$4</f>
        <v>4.0719556212602885</v>
      </c>
      <c r="C343" s="14">
        <f aca="true" t="shared" si="21" ref="C343:C406">C342+B343</f>
        <v>1018.0722636343496</v>
      </c>
      <c r="D343" s="14">
        <f>-LN(1-QUEUEwR!E343)/$D$5</f>
        <v>1.339214057616988</v>
      </c>
      <c r="E343" s="14">
        <f aca="true" t="shared" si="22" ref="E343:E406">D343+MAX(C343,E342)</f>
        <v>1021.2129842594803</v>
      </c>
      <c r="F343" s="14">
        <f t="shared" si="20"/>
        <v>3.1407206251307116</v>
      </c>
      <c r="G343" s="15">
        <f aca="true" t="shared" si="23" ref="G343:G406">+F343-D343</f>
        <v>1.8015065675137236</v>
      </c>
    </row>
    <row r="344" spans="1:7" ht="12.75">
      <c r="A344" s="9">
        <v>323</v>
      </c>
      <c r="B344" s="14">
        <f>-LN(1-QUEUEwR!B344)/$D$4</f>
        <v>3.767721227140694</v>
      </c>
      <c r="C344" s="14">
        <f t="shared" si="21"/>
        <v>1021.8399848614903</v>
      </c>
      <c r="D344" s="14">
        <f>-LN(1-QUEUEwR!E344)/$D$5</f>
        <v>12.420961520774291</v>
      </c>
      <c r="E344" s="14">
        <f t="shared" si="22"/>
        <v>1034.2609463822646</v>
      </c>
      <c r="F344" s="14">
        <f t="shared" si="20"/>
        <v>12.420961520774313</v>
      </c>
      <c r="G344" s="15">
        <f t="shared" si="23"/>
        <v>2.1316282072803006E-14</v>
      </c>
    </row>
    <row r="345" spans="1:7" ht="12.75">
      <c r="A345" s="9">
        <v>324</v>
      </c>
      <c r="B345" s="14">
        <f>-LN(1-QUEUEwR!B345)/$D$4</f>
        <v>8.796694984492401</v>
      </c>
      <c r="C345" s="14">
        <f t="shared" si="21"/>
        <v>1030.6366798459826</v>
      </c>
      <c r="D345" s="14">
        <f>-LN(1-QUEUEwR!E345)/$D$5</f>
        <v>0.445163974585816</v>
      </c>
      <c r="E345" s="14">
        <f t="shared" si="22"/>
        <v>1034.7061103568503</v>
      </c>
      <c r="F345" s="14">
        <f t="shared" si="20"/>
        <v>4.069430510867733</v>
      </c>
      <c r="G345" s="15">
        <f t="shared" si="23"/>
        <v>3.6242665362819166</v>
      </c>
    </row>
    <row r="346" spans="1:7" ht="12.75">
      <c r="A346" s="9">
        <v>325</v>
      </c>
      <c r="B346" s="14">
        <f>-LN(1-QUEUEwR!B346)/$D$4</f>
        <v>2.839978033721535</v>
      </c>
      <c r="C346" s="14">
        <f t="shared" si="21"/>
        <v>1033.4766578797041</v>
      </c>
      <c r="D346" s="14">
        <f>-LN(1-QUEUEwR!E346)/$D$5</f>
        <v>2.6282368604501607</v>
      </c>
      <c r="E346" s="14">
        <f t="shared" si="22"/>
        <v>1037.3343472173005</v>
      </c>
      <c r="F346" s="14">
        <f t="shared" si="20"/>
        <v>3.857689337596412</v>
      </c>
      <c r="G346" s="15">
        <f t="shared" si="23"/>
        <v>1.2294524771462512</v>
      </c>
    </row>
    <row r="347" spans="1:7" ht="12.75">
      <c r="A347" s="9">
        <v>326</v>
      </c>
      <c r="B347" s="14">
        <f>-LN(1-QUEUEwR!B347)/$D$4</f>
        <v>2.2705865724066023</v>
      </c>
      <c r="C347" s="14">
        <f t="shared" si="21"/>
        <v>1035.7472444521106</v>
      </c>
      <c r="D347" s="14">
        <f>-LN(1-QUEUEwR!E347)/$D$5</f>
        <v>1.2831148305361748</v>
      </c>
      <c r="E347" s="14">
        <f t="shared" si="22"/>
        <v>1038.6174620478366</v>
      </c>
      <c r="F347" s="14">
        <f t="shared" si="20"/>
        <v>2.8702175957259897</v>
      </c>
      <c r="G347" s="15">
        <f t="shared" si="23"/>
        <v>1.5871027651898149</v>
      </c>
    </row>
    <row r="348" spans="1:7" ht="12.75">
      <c r="A348" s="9">
        <v>327</v>
      </c>
      <c r="B348" s="14">
        <f>-LN(1-QUEUEwR!B348)/$D$4</f>
        <v>1.1131659432281127</v>
      </c>
      <c r="C348" s="14">
        <f t="shared" si="21"/>
        <v>1036.8604103953387</v>
      </c>
      <c r="D348" s="14">
        <f>-LN(1-QUEUEwR!E348)/$D$5</f>
        <v>4.787029437608034</v>
      </c>
      <c r="E348" s="14">
        <f t="shared" si="22"/>
        <v>1043.4044914854446</v>
      </c>
      <c r="F348" s="14">
        <f t="shared" si="20"/>
        <v>6.544081090105919</v>
      </c>
      <c r="G348" s="15">
        <f t="shared" si="23"/>
        <v>1.7570516524978856</v>
      </c>
    </row>
    <row r="349" spans="1:7" ht="12.75">
      <c r="A349" s="9">
        <v>328</v>
      </c>
      <c r="B349" s="14">
        <f>-LN(1-QUEUEwR!B349)/$D$4</f>
        <v>1.6309388226107473</v>
      </c>
      <c r="C349" s="14">
        <f t="shared" si="21"/>
        <v>1038.4913492179494</v>
      </c>
      <c r="D349" s="14">
        <f>-LN(1-QUEUEwR!E349)/$D$5</f>
        <v>0.4492159758182738</v>
      </c>
      <c r="E349" s="14">
        <f t="shared" si="22"/>
        <v>1043.853707461263</v>
      </c>
      <c r="F349" s="14">
        <f t="shared" si="20"/>
        <v>5.362358243313565</v>
      </c>
      <c r="G349" s="15">
        <f t="shared" si="23"/>
        <v>4.913142267495291</v>
      </c>
    </row>
    <row r="350" spans="1:7" ht="12.75">
      <c r="A350" s="9">
        <v>329</v>
      </c>
      <c r="B350" s="14">
        <f>-LN(1-QUEUEwR!B350)/$D$4</f>
        <v>2.0599400591643184</v>
      </c>
      <c r="C350" s="14">
        <f t="shared" si="21"/>
        <v>1040.5512892771137</v>
      </c>
      <c r="D350" s="14">
        <f>-LN(1-QUEUEwR!E350)/$D$5</f>
        <v>0.9945438721144555</v>
      </c>
      <c r="E350" s="14">
        <f t="shared" si="22"/>
        <v>1044.8482513333774</v>
      </c>
      <c r="F350" s="14">
        <f t="shared" si="20"/>
        <v>4.296962056263737</v>
      </c>
      <c r="G350" s="15">
        <f t="shared" si="23"/>
        <v>3.302418184149282</v>
      </c>
    </row>
    <row r="351" spans="1:7" ht="12.75">
      <c r="A351" s="9">
        <v>330</v>
      </c>
      <c r="B351" s="14">
        <f>-LN(1-QUEUEwR!B351)/$D$4</f>
        <v>4.331819755942891</v>
      </c>
      <c r="C351" s="14">
        <f t="shared" si="21"/>
        <v>1044.8831090330566</v>
      </c>
      <c r="D351" s="14">
        <f>-LN(1-QUEUEwR!E351)/$D$5</f>
        <v>0.23464032003714708</v>
      </c>
      <c r="E351" s="14">
        <f t="shared" si="22"/>
        <v>1045.1177493530938</v>
      </c>
      <c r="F351" s="14">
        <f t="shared" si="20"/>
        <v>0.23464032003721513</v>
      </c>
      <c r="G351" s="15">
        <f t="shared" si="23"/>
        <v>6.80566714095221E-14</v>
      </c>
    </row>
    <row r="352" spans="1:7" ht="12.75">
      <c r="A352" s="9">
        <v>331</v>
      </c>
      <c r="B352" s="14">
        <f>-LN(1-QUEUEwR!B352)/$D$4</f>
        <v>0.913216080072886</v>
      </c>
      <c r="C352" s="14">
        <f t="shared" si="21"/>
        <v>1045.7963251131296</v>
      </c>
      <c r="D352" s="14">
        <f>-LN(1-QUEUEwR!E352)/$D$5</f>
        <v>0.8787296101777398</v>
      </c>
      <c r="E352" s="14">
        <f t="shared" si="22"/>
        <v>1046.6750547233073</v>
      </c>
      <c r="F352" s="14">
        <f t="shared" si="20"/>
        <v>0.8787296101777429</v>
      </c>
      <c r="G352" s="15">
        <f t="shared" si="23"/>
        <v>3.1086244689504383E-15</v>
      </c>
    </row>
    <row r="353" spans="1:7" ht="12.75">
      <c r="A353" s="9">
        <v>332</v>
      </c>
      <c r="B353" s="14">
        <f>-LN(1-QUEUEwR!B353)/$D$4</f>
        <v>3.8383945124331698</v>
      </c>
      <c r="C353" s="14">
        <f t="shared" si="21"/>
        <v>1049.6347196255626</v>
      </c>
      <c r="D353" s="14">
        <f>-LN(1-QUEUEwR!E353)/$D$5</f>
        <v>0.11723702836787638</v>
      </c>
      <c r="E353" s="14">
        <f t="shared" si="22"/>
        <v>1049.7519566539306</v>
      </c>
      <c r="F353" s="14">
        <f t="shared" si="20"/>
        <v>0.11723702836798111</v>
      </c>
      <c r="G353" s="15">
        <f t="shared" si="23"/>
        <v>1.047356645855757E-13</v>
      </c>
    </row>
    <row r="354" spans="1:7" ht="12.75">
      <c r="A354" s="9">
        <v>333</v>
      </c>
      <c r="B354" s="14">
        <f>-LN(1-QUEUEwR!B354)/$D$4</f>
        <v>0.3992033987283231</v>
      </c>
      <c r="C354" s="14">
        <f t="shared" si="21"/>
        <v>1050.033923024291</v>
      </c>
      <c r="D354" s="14">
        <f>-LN(1-QUEUEwR!E354)/$D$5</f>
        <v>6.743474525736375</v>
      </c>
      <c r="E354" s="14">
        <f t="shared" si="22"/>
        <v>1056.7773975500274</v>
      </c>
      <c r="F354" s="14">
        <f t="shared" si="20"/>
        <v>6.743474525736474</v>
      </c>
      <c r="G354" s="15">
        <f t="shared" si="23"/>
        <v>9.85878045867139E-14</v>
      </c>
    </row>
    <row r="355" spans="1:7" ht="12.75">
      <c r="A355" s="9">
        <v>334</v>
      </c>
      <c r="B355" s="14">
        <f>-LN(1-QUEUEwR!B355)/$D$4</f>
        <v>9.17058222762526</v>
      </c>
      <c r="C355" s="14">
        <f t="shared" si="21"/>
        <v>1059.2045052519163</v>
      </c>
      <c r="D355" s="14">
        <f>-LN(1-QUEUEwR!E355)/$D$5</f>
        <v>0.055702737813405054</v>
      </c>
      <c r="E355" s="14">
        <f t="shared" si="22"/>
        <v>1059.2602079897297</v>
      </c>
      <c r="F355" s="14">
        <f t="shared" si="20"/>
        <v>0.055702737813362546</v>
      </c>
      <c r="G355" s="15">
        <f t="shared" si="23"/>
        <v>-4.250766405533568E-14</v>
      </c>
    </row>
    <row r="356" spans="1:7" ht="12.75">
      <c r="A356" s="9">
        <v>335</v>
      </c>
      <c r="B356" s="14">
        <f>-LN(1-QUEUEwR!B356)/$D$4</f>
        <v>2.8075196830149594</v>
      </c>
      <c r="C356" s="14">
        <f t="shared" si="21"/>
        <v>1062.0120249349313</v>
      </c>
      <c r="D356" s="14">
        <f>-LN(1-QUEUEwR!E356)/$D$5</f>
        <v>2.414824437601479</v>
      </c>
      <c r="E356" s="14">
        <f t="shared" si="22"/>
        <v>1064.4268493725328</v>
      </c>
      <c r="F356" s="14">
        <f t="shared" si="20"/>
        <v>2.41482443760151</v>
      </c>
      <c r="G356" s="15">
        <f t="shared" si="23"/>
        <v>3.108624468950438E-14</v>
      </c>
    </row>
    <row r="357" spans="1:7" ht="12.75">
      <c r="A357" s="9">
        <v>336</v>
      </c>
      <c r="B357" s="14">
        <f>-LN(1-QUEUEwR!B357)/$D$4</f>
        <v>1.362101237328174</v>
      </c>
      <c r="C357" s="14">
        <f t="shared" si="21"/>
        <v>1063.3741261722596</v>
      </c>
      <c r="D357" s="14">
        <f>-LN(1-QUEUEwR!E357)/$D$5</f>
        <v>0.19952697067673159</v>
      </c>
      <c r="E357" s="14">
        <f t="shared" si="22"/>
        <v>1064.6263763432096</v>
      </c>
      <c r="F357" s="14">
        <f t="shared" si="20"/>
        <v>1.252250170949992</v>
      </c>
      <c r="G357" s="15">
        <f t="shared" si="23"/>
        <v>1.0527232002732605</v>
      </c>
    </row>
    <row r="358" spans="1:7" ht="12.75">
      <c r="A358" s="9">
        <v>337</v>
      </c>
      <c r="B358" s="14">
        <f>-LN(1-QUEUEwR!B358)/$D$4</f>
        <v>1.8323617525308449</v>
      </c>
      <c r="C358" s="14">
        <f t="shared" si="21"/>
        <v>1065.2064879247905</v>
      </c>
      <c r="D358" s="14">
        <f>-LN(1-QUEUEwR!E358)/$D$5</f>
        <v>2.714096878342213</v>
      </c>
      <c r="E358" s="14">
        <f t="shared" si="22"/>
        <v>1067.9205848031327</v>
      </c>
      <c r="F358" s="14">
        <f t="shared" si="20"/>
        <v>2.7140968783421613</v>
      </c>
      <c r="G358" s="15">
        <f t="shared" si="23"/>
        <v>-5.1514348342607263E-14</v>
      </c>
    </row>
    <row r="359" spans="1:7" ht="12.75">
      <c r="A359" s="9">
        <v>338</v>
      </c>
      <c r="B359" s="14">
        <f>-LN(1-QUEUEwR!B359)/$D$4</f>
        <v>2.0329963097326442</v>
      </c>
      <c r="C359" s="14">
        <f t="shared" si="21"/>
        <v>1067.2394842345232</v>
      </c>
      <c r="D359" s="14">
        <f>-LN(1-QUEUEwR!E359)/$D$5</f>
        <v>3.3177373049616268</v>
      </c>
      <c r="E359" s="14">
        <f t="shared" si="22"/>
        <v>1071.2383221080943</v>
      </c>
      <c r="F359" s="14">
        <f t="shared" si="20"/>
        <v>3.9988378735711194</v>
      </c>
      <c r="G359" s="15">
        <f t="shared" si="23"/>
        <v>0.6811005686094926</v>
      </c>
    </row>
    <row r="360" spans="1:7" ht="12.75">
      <c r="A360" s="9">
        <v>339</v>
      </c>
      <c r="B360" s="14">
        <f>-LN(1-QUEUEwR!B360)/$D$4</f>
        <v>3.192594376266081</v>
      </c>
      <c r="C360" s="14">
        <f t="shared" si="21"/>
        <v>1070.4320786107892</v>
      </c>
      <c r="D360" s="14">
        <f>-LN(1-QUEUEwR!E360)/$D$5</f>
        <v>0.6708353416327046</v>
      </c>
      <c r="E360" s="14">
        <f t="shared" si="22"/>
        <v>1071.909157449727</v>
      </c>
      <c r="F360" s="14">
        <f t="shared" si="20"/>
        <v>1.477078838937814</v>
      </c>
      <c r="G360" s="15">
        <f t="shared" si="23"/>
        <v>0.8062434973051094</v>
      </c>
    </row>
    <row r="361" spans="1:7" ht="12.75">
      <c r="A361" s="9">
        <v>340</v>
      </c>
      <c r="B361" s="14">
        <f>-LN(1-QUEUEwR!B361)/$D$4</f>
        <v>2.5590928745758736</v>
      </c>
      <c r="C361" s="14">
        <f t="shared" si="21"/>
        <v>1072.9911714853652</v>
      </c>
      <c r="D361" s="14">
        <f>-LN(1-QUEUEwR!E361)/$D$5</f>
        <v>0.6101000934235878</v>
      </c>
      <c r="E361" s="14">
        <f t="shared" si="22"/>
        <v>1073.6012715787888</v>
      </c>
      <c r="F361" s="14">
        <f t="shared" si="20"/>
        <v>0.6101000934236254</v>
      </c>
      <c r="G361" s="15">
        <f t="shared" si="23"/>
        <v>3.752553823233029E-14</v>
      </c>
    </row>
    <row r="362" spans="1:7" ht="12.75">
      <c r="A362" s="9">
        <v>341</v>
      </c>
      <c r="B362" s="14">
        <f>-LN(1-QUEUEwR!B362)/$D$4</f>
        <v>0.8341732863677669</v>
      </c>
      <c r="C362" s="14">
        <f t="shared" si="21"/>
        <v>1073.825344771733</v>
      </c>
      <c r="D362" s="14">
        <f>-LN(1-QUEUEwR!E362)/$D$5</f>
        <v>1.0478381594844595</v>
      </c>
      <c r="E362" s="14">
        <f t="shared" si="22"/>
        <v>1074.8731829312173</v>
      </c>
      <c r="F362" s="14">
        <f t="shared" si="20"/>
        <v>1.0478381594843995</v>
      </c>
      <c r="G362" s="15">
        <f t="shared" si="23"/>
        <v>-5.995204332975845E-14</v>
      </c>
    </row>
    <row r="363" spans="1:7" ht="12.75">
      <c r="A363" s="9">
        <v>342</v>
      </c>
      <c r="B363" s="14">
        <f>-LN(1-QUEUEwR!B363)/$D$4</f>
        <v>2.1118707423174157</v>
      </c>
      <c r="C363" s="14">
        <f t="shared" si="21"/>
        <v>1075.9372155140504</v>
      </c>
      <c r="D363" s="14">
        <f>-LN(1-QUEUEwR!E363)/$D$5</f>
        <v>1.859023941160149</v>
      </c>
      <c r="E363" s="14">
        <f t="shared" si="22"/>
        <v>1077.7962394552105</v>
      </c>
      <c r="F363" s="14">
        <f t="shared" si="20"/>
        <v>1.8590239411601033</v>
      </c>
      <c r="G363" s="15">
        <f t="shared" si="23"/>
        <v>-4.574118861455645E-14</v>
      </c>
    </row>
    <row r="364" spans="1:7" ht="12.75">
      <c r="A364" s="9">
        <v>343</v>
      </c>
      <c r="B364" s="14">
        <f>-LN(1-QUEUEwR!B364)/$D$4</f>
        <v>11.709954890098839</v>
      </c>
      <c r="C364" s="14">
        <f t="shared" si="21"/>
        <v>1087.6471704041492</v>
      </c>
      <c r="D364" s="14">
        <f>-LN(1-QUEUEwR!E364)/$D$5</f>
        <v>1.372046859515096</v>
      </c>
      <c r="E364" s="14">
        <f t="shared" si="22"/>
        <v>1089.0192172636644</v>
      </c>
      <c r="F364" s="14">
        <f t="shared" si="20"/>
        <v>1.3720468595151942</v>
      </c>
      <c r="G364" s="15">
        <f t="shared" si="23"/>
        <v>9.814371537686384E-14</v>
      </c>
    </row>
    <row r="365" spans="1:7" ht="12.75">
      <c r="A365" s="9">
        <v>344</v>
      </c>
      <c r="B365" s="14">
        <f>-LN(1-QUEUEwR!B365)/$D$4</f>
        <v>7.317920493218527</v>
      </c>
      <c r="C365" s="14">
        <f t="shared" si="21"/>
        <v>1094.9650908973676</v>
      </c>
      <c r="D365" s="14">
        <f>-LN(1-QUEUEwR!E365)/$D$5</f>
        <v>3.305741957624671</v>
      </c>
      <c r="E365" s="14">
        <f t="shared" si="22"/>
        <v>1098.2708328549922</v>
      </c>
      <c r="F365" s="14">
        <f t="shared" si="20"/>
        <v>3.3057419576246048</v>
      </c>
      <c r="G365" s="15">
        <f t="shared" si="23"/>
        <v>-6.616929226765933E-14</v>
      </c>
    </row>
    <row r="366" spans="1:7" ht="12.75">
      <c r="A366" s="9">
        <v>345</v>
      </c>
      <c r="B366" s="14">
        <f>-LN(1-QUEUEwR!B366)/$D$4</f>
        <v>1.0982193785219634</v>
      </c>
      <c r="C366" s="14">
        <f t="shared" si="21"/>
        <v>1096.0633102758895</v>
      </c>
      <c r="D366" s="14">
        <f>-LN(1-QUEUEwR!E366)/$D$5</f>
        <v>3.3242373147678306</v>
      </c>
      <c r="E366" s="14">
        <f t="shared" si="22"/>
        <v>1101.59507016976</v>
      </c>
      <c r="F366" s="14">
        <f t="shared" si="20"/>
        <v>5.531759893870458</v>
      </c>
      <c r="G366" s="15">
        <f t="shared" si="23"/>
        <v>2.207522579102627</v>
      </c>
    </row>
    <row r="367" spans="1:7" ht="12.75">
      <c r="A367" s="9">
        <v>346</v>
      </c>
      <c r="B367" s="14">
        <f>-LN(1-QUEUEwR!B367)/$D$4</f>
        <v>1.9661264436834591</v>
      </c>
      <c r="C367" s="14">
        <f t="shared" si="21"/>
        <v>1098.029436719573</v>
      </c>
      <c r="D367" s="14">
        <f>-LN(1-QUEUEwR!E367)/$D$5</f>
        <v>1.0421883767213613</v>
      </c>
      <c r="E367" s="14">
        <f t="shared" si="22"/>
        <v>1102.6372585464815</v>
      </c>
      <c r="F367" s="14">
        <f t="shared" si="20"/>
        <v>4.607821826908548</v>
      </c>
      <c r="G367" s="15">
        <f t="shared" si="23"/>
        <v>3.565633450187187</v>
      </c>
    </row>
    <row r="368" spans="1:7" ht="12.75">
      <c r="A368" s="9">
        <v>347</v>
      </c>
      <c r="B368" s="14">
        <f>-LN(1-QUEUEwR!B368)/$D$4</f>
        <v>1.6874202410364567</v>
      </c>
      <c r="C368" s="14">
        <f t="shared" si="21"/>
        <v>1099.7168569606094</v>
      </c>
      <c r="D368" s="14">
        <f>-LN(1-QUEUEwR!E368)/$D$5</f>
        <v>5.740125571589734</v>
      </c>
      <c r="E368" s="14">
        <f t="shared" si="22"/>
        <v>1108.3773841180712</v>
      </c>
      <c r="F368" s="14">
        <f t="shared" si="20"/>
        <v>8.660527157461729</v>
      </c>
      <c r="G368" s="15">
        <f t="shared" si="23"/>
        <v>2.9204015858719954</v>
      </c>
    </row>
    <row r="369" spans="1:7" ht="12.75">
      <c r="A369" s="9">
        <v>348</v>
      </c>
      <c r="B369" s="14">
        <f>-LN(1-QUEUEwR!B369)/$D$4</f>
        <v>3.5028377543273654</v>
      </c>
      <c r="C369" s="14">
        <f t="shared" si="21"/>
        <v>1103.2196947149368</v>
      </c>
      <c r="D369" s="14">
        <f>-LN(1-QUEUEwR!E369)/$D$5</f>
        <v>1.795323488301957</v>
      </c>
      <c r="E369" s="14">
        <f t="shared" si="22"/>
        <v>1110.172707606373</v>
      </c>
      <c r="F369" s="14">
        <f t="shared" si="20"/>
        <v>6.953012891436174</v>
      </c>
      <c r="G369" s="15">
        <f t="shared" si="23"/>
        <v>5.157689403134217</v>
      </c>
    </row>
    <row r="370" spans="1:7" ht="12.75">
      <c r="A370" s="9">
        <v>349</v>
      </c>
      <c r="B370" s="14">
        <f>-LN(1-QUEUEwR!B370)/$D$4</f>
        <v>13.339211433562554</v>
      </c>
      <c r="C370" s="14">
        <f t="shared" si="21"/>
        <v>1116.5589061484993</v>
      </c>
      <c r="D370" s="14">
        <f>-LN(1-QUEUEwR!E370)/$D$5</f>
        <v>0.6707734927460037</v>
      </c>
      <c r="E370" s="14">
        <f t="shared" si="22"/>
        <v>1117.2296796412454</v>
      </c>
      <c r="F370" s="14">
        <f t="shared" si="20"/>
        <v>0.6707734927460933</v>
      </c>
      <c r="G370" s="15">
        <f t="shared" si="23"/>
        <v>8.959499808725013E-14</v>
      </c>
    </row>
    <row r="371" spans="1:7" ht="12.75">
      <c r="A371" s="9">
        <v>350</v>
      </c>
      <c r="B371" s="14">
        <f>-LN(1-QUEUEwR!B371)/$D$4</f>
        <v>1.8350953938452697</v>
      </c>
      <c r="C371" s="14">
        <f t="shared" si="21"/>
        <v>1118.3940015423445</v>
      </c>
      <c r="D371" s="14">
        <f>-LN(1-QUEUEwR!E371)/$D$5</f>
        <v>3.6913410555749127</v>
      </c>
      <c r="E371" s="14">
        <f t="shared" si="22"/>
        <v>1122.0853425979194</v>
      </c>
      <c r="F371" s="14">
        <f t="shared" si="20"/>
        <v>3.691341055574867</v>
      </c>
      <c r="G371" s="15">
        <f t="shared" si="23"/>
        <v>-4.574118861455645E-14</v>
      </c>
    </row>
    <row r="372" spans="1:7" ht="12.75">
      <c r="A372" s="9">
        <v>351</v>
      </c>
      <c r="B372" s="14">
        <f>-LN(1-QUEUEwR!B372)/$D$4</f>
        <v>1.9055485593772112</v>
      </c>
      <c r="C372" s="14">
        <f t="shared" si="21"/>
        <v>1120.2995501017217</v>
      </c>
      <c r="D372" s="14">
        <f>-LN(1-QUEUEwR!E372)/$D$5</f>
        <v>3.184382958036293</v>
      </c>
      <c r="E372" s="14">
        <f t="shared" si="22"/>
        <v>1125.2697255559558</v>
      </c>
      <c r="F372" s="14">
        <f t="shared" si="20"/>
        <v>4.970175454234095</v>
      </c>
      <c r="G372" s="15">
        <f t="shared" si="23"/>
        <v>1.7857924961978022</v>
      </c>
    </row>
    <row r="373" spans="1:7" ht="12.75">
      <c r="A373" s="9">
        <v>352</v>
      </c>
      <c r="B373" s="14">
        <f>-LN(1-QUEUEwR!B373)/$D$4</f>
        <v>4.398424748946964</v>
      </c>
      <c r="C373" s="14">
        <f t="shared" si="21"/>
        <v>1124.6979748506687</v>
      </c>
      <c r="D373" s="14">
        <f>-LN(1-QUEUEwR!E373)/$D$5</f>
        <v>0.2124154423835807</v>
      </c>
      <c r="E373" s="14">
        <f t="shared" si="22"/>
        <v>1125.4821409983394</v>
      </c>
      <c r="F373" s="14">
        <f t="shared" si="20"/>
        <v>0.7841661476707031</v>
      </c>
      <c r="G373" s="15">
        <f t="shared" si="23"/>
        <v>0.5717507052871225</v>
      </c>
    </row>
    <row r="374" spans="1:7" ht="12.75">
      <c r="A374" s="9">
        <v>353</v>
      </c>
      <c r="B374" s="14">
        <f>-LN(1-QUEUEwR!B374)/$D$4</f>
        <v>0.7030451963300197</v>
      </c>
      <c r="C374" s="14">
        <f t="shared" si="21"/>
        <v>1125.4010200469988</v>
      </c>
      <c r="D374" s="14">
        <f>-LN(1-QUEUEwR!E374)/$D$5</f>
        <v>1.4205497765236006</v>
      </c>
      <c r="E374" s="14">
        <f t="shared" si="22"/>
        <v>1126.902690774863</v>
      </c>
      <c r="F374" s="14">
        <f t="shared" si="20"/>
        <v>1.501670727864166</v>
      </c>
      <c r="G374" s="15">
        <f t="shared" si="23"/>
        <v>0.08112095134056552</v>
      </c>
    </row>
    <row r="375" spans="1:7" ht="12.75">
      <c r="A375" s="9">
        <v>354</v>
      </c>
      <c r="B375" s="14">
        <f>-LN(1-QUEUEwR!B375)/$D$4</f>
        <v>0.929083666771652</v>
      </c>
      <c r="C375" s="14">
        <f t="shared" si="21"/>
        <v>1126.3301037137705</v>
      </c>
      <c r="D375" s="14">
        <f>-LN(1-QUEUEwR!E375)/$D$5</f>
        <v>0.19229642681297873</v>
      </c>
      <c r="E375" s="14">
        <f t="shared" si="22"/>
        <v>1127.094987201676</v>
      </c>
      <c r="F375" s="14">
        <f t="shared" si="20"/>
        <v>0.7648834879055357</v>
      </c>
      <c r="G375" s="15">
        <f t="shared" si="23"/>
        <v>0.572587061092557</v>
      </c>
    </row>
    <row r="376" spans="1:7" ht="12.75">
      <c r="A376" s="9">
        <v>355</v>
      </c>
      <c r="B376" s="14">
        <f>-LN(1-QUEUEwR!B376)/$D$4</f>
        <v>2.47933024970849</v>
      </c>
      <c r="C376" s="14">
        <f t="shared" si="21"/>
        <v>1128.809433963479</v>
      </c>
      <c r="D376" s="14">
        <f>-LN(1-QUEUEwR!E376)/$D$5</f>
        <v>1.2517824219650513</v>
      </c>
      <c r="E376" s="14">
        <f t="shared" si="22"/>
        <v>1130.0612163854441</v>
      </c>
      <c r="F376" s="14">
        <f t="shared" si="20"/>
        <v>1.2517824219651175</v>
      </c>
      <c r="G376" s="15">
        <f t="shared" si="23"/>
        <v>6.616929226765933E-14</v>
      </c>
    </row>
    <row r="377" spans="1:7" ht="12.75">
      <c r="A377" s="9">
        <v>356</v>
      </c>
      <c r="B377" s="14">
        <f>-LN(1-QUEUEwR!B377)/$D$4</f>
        <v>0.6435600999709341</v>
      </c>
      <c r="C377" s="14">
        <f t="shared" si="21"/>
        <v>1129.45299406345</v>
      </c>
      <c r="D377" s="14">
        <f>-LN(1-QUEUEwR!E377)/$D$5</f>
        <v>0.40822722601939343</v>
      </c>
      <c r="E377" s="14">
        <f t="shared" si="22"/>
        <v>1130.4694436114635</v>
      </c>
      <c r="F377" s="14">
        <f t="shared" si="20"/>
        <v>1.0164495480134974</v>
      </c>
      <c r="G377" s="15">
        <f t="shared" si="23"/>
        <v>0.608222321994104</v>
      </c>
    </row>
    <row r="378" spans="1:7" ht="12.75">
      <c r="A378" s="9">
        <v>357</v>
      </c>
      <c r="B378" s="14">
        <f>-LN(1-QUEUEwR!B378)/$D$4</f>
        <v>4.578104698494518</v>
      </c>
      <c r="C378" s="14">
        <f t="shared" si="21"/>
        <v>1134.0310987619446</v>
      </c>
      <c r="D378" s="14">
        <f>-LN(1-QUEUEwR!E378)/$D$5</f>
        <v>3.3032850456745653</v>
      </c>
      <c r="E378" s="14">
        <f t="shared" si="22"/>
        <v>1137.3343838076191</v>
      </c>
      <c r="F378" s="14">
        <f t="shared" si="20"/>
        <v>3.3032850456745564</v>
      </c>
      <c r="G378" s="15">
        <f t="shared" si="23"/>
        <v>-8.881784197001252E-15</v>
      </c>
    </row>
    <row r="379" spans="1:7" ht="12.75">
      <c r="A379" s="9">
        <v>358</v>
      </c>
      <c r="B379" s="14">
        <f>-LN(1-QUEUEwR!B379)/$D$4</f>
        <v>1.5762831582076182</v>
      </c>
      <c r="C379" s="14">
        <f t="shared" si="21"/>
        <v>1135.6073819201522</v>
      </c>
      <c r="D379" s="14">
        <f>-LN(1-QUEUEwR!E379)/$D$5</f>
        <v>0.6674202316865563</v>
      </c>
      <c r="E379" s="14">
        <f t="shared" si="22"/>
        <v>1138.0018040393056</v>
      </c>
      <c r="F379" s="14">
        <f t="shared" si="20"/>
        <v>2.3944221191534325</v>
      </c>
      <c r="G379" s="15">
        <f t="shared" si="23"/>
        <v>1.7270018874668762</v>
      </c>
    </row>
    <row r="380" spans="1:7" ht="12.75">
      <c r="A380" s="9">
        <v>359</v>
      </c>
      <c r="B380" s="14">
        <f>-LN(1-QUEUEwR!B380)/$D$4</f>
        <v>6.792640516669228</v>
      </c>
      <c r="C380" s="14">
        <f t="shared" si="21"/>
        <v>1142.4000224368215</v>
      </c>
      <c r="D380" s="14">
        <f>-LN(1-QUEUEwR!E380)/$D$5</f>
        <v>2.3625577506957516</v>
      </c>
      <c r="E380" s="14">
        <f t="shared" si="22"/>
        <v>1144.7625801875172</v>
      </c>
      <c r="F380" s="14">
        <f t="shared" si="20"/>
        <v>2.3625577506957143</v>
      </c>
      <c r="G380" s="15">
        <f t="shared" si="23"/>
        <v>-3.730349362740526E-14</v>
      </c>
    </row>
    <row r="381" spans="1:7" ht="12.75">
      <c r="A381" s="9">
        <v>360</v>
      </c>
      <c r="B381" s="14">
        <f>-LN(1-QUEUEwR!B381)/$D$4</f>
        <v>5.737633054353783</v>
      </c>
      <c r="C381" s="14">
        <f t="shared" si="21"/>
        <v>1148.1376554911753</v>
      </c>
      <c r="D381" s="14">
        <f>-LN(1-QUEUEwR!E381)/$D$5</f>
        <v>0.7602039014511437</v>
      </c>
      <c r="E381" s="14">
        <f t="shared" si="22"/>
        <v>1148.8978593926265</v>
      </c>
      <c r="F381" s="14">
        <f t="shared" si="20"/>
        <v>0.7602039014511774</v>
      </c>
      <c r="G381" s="15">
        <f t="shared" si="23"/>
        <v>3.375077994860476E-14</v>
      </c>
    </row>
    <row r="382" spans="1:7" ht="12.75">
      <c r="A382" s="9">
        <v>361</v>
      </c>
      <c r="B382" s="14">
        <f>-LN(1-QUEUEwR!B382)/$D$4</f>
        <v>0.5707896016645494</v>
      </c>
      <c r="C382" s="14">
        <f t="shared" si="21"/>
        <v>1148.7084450928398</v>
      </c>
      <c r="D382" s="14">
        <f>-LN(1-QUEUEwR!E382)/$D$5</f>
        <v>2.2921654458311265</v>
      </c>
      <c r="E382" s="14">
        <f t="shared" si="22"/>
        <v>1151.1900248384577</v>
      </c>
      <c r="F382" s="14">
        <f t="shared" si="20"/>
        <v>2.4815797456178643</v>
      </c>
      <c r="G382" s="15">
        <f t="shared" si="23"/>
        <v>0.18941429978673785</v>
      </c>
    </row>
    <row r="383" spans="1:7" ht="12.75">
      <c r="A383" s="9">
        <v>362</v>
      </c>
      <c r="B383" s="14">
        <f>-LN(1-QUEUEwR!B383)/$D$4</f>
        <v>2.1060788757746614</v>
      </c>
      <c r="C383" s="14">
        <f t="shared" si="21"/>
        <v>1150.8145239686146</v>
      </c>
      <c r="D383" s="14">
        <f>-LN(1-QUEUEwR!E383)/$D$5</f>
        <v>8.290889383328743</v>
      </c>
      <c r="E383" s="14">
        <f t="shared" si="22"/>
        <v>1159.4809142217864</v>
      </c>
      <c r="F383" s="14">
        <f t="shared" si="20"/>
        <v>8.666390253171812</v>
      </c>
      <c r="G383" s="15">
        <f t="shared" si="23"/>
        <v>0.3755008698430693</v>
      </c>
    </row>
    <row r="384" spans="1:7" ht="12.75">
      <c r="A384" s="9">
        <v>363</v>
      </c>
      <c r="B384" s="14">
        <f>-LN(1-QUEUEwR!B384)/$D$4</f>
        <v>0.3872819907180413</v>
      </c>
      <c r="C384" s="14">
        <f t="shared" si="21"/>
        <v>1151.2018059593327</v>
      </c>
      <c r="D384" s="14">
        <f>-LN(1-QUEUEwR!E384)/$D$5</f>
        <v>4.898259495762197</v>
      </c>
      <c r="E384" s="14">
        <f t="shared" si="22"/>
        <v>1164.3791737175486</v>
      </c>
      <c r="F384" s="14">
        <f t="shared" si="20"/>
        <v>13.17736775821595</v>
      </c>
      <c r="G384" s="15">
        <f t="shared" si="23"/>
        <v>8.279108262453754</v>
      </c>
    </row>
    <row r="385" spans="1:7" ht="12.75">
      <c r="A385" s="9">
        <v>364</v>
      </c>
      <c r="B385" s="14">
        <f>-LN(1-QUEUEwR!B385)/$D$4</f>
        <v>15.25383967624874</v>
      </c>
      <c r="C385" s="14">
        <f t="shared" si="21"/>
        <v>1166.4556456355815</v>
      </c>
      <c r="D385" s="14">
        <f>-LN(1-QUEUEwR!E385)/$D$5</f>
        <v>1.056333113273446</v>
      </c>
      <c r="E385" s="14">
        <f t="shared" si="22"/>
        <v>1167.511978748855</v>
      </c>
      <c r="F385" s="14">
        <f t="shared" si="20"/>
        <v>1.0563331132734675</v>
      </c>
      <c r="G385" s="15">
        <f t="shared" si="23"/>
        <v>2.1538326677728037E-14</v>
      </c>
    </row>
    <row r="386" spans="1:7" ht="12.75">
      <c r="A386" s="9">
        <v>365</v>
      </c>
      <c r="B386" s="14">
        <f>-LN(1-QUEUEwR!B386)/$D$4</f>
        <v>3.076589709018158</v>
      </c>
      <c r="C386" s="14">
        <f t="shared" si="21"/>
        <v>1169.5322353445997</v>
      </c>
      <c r="D386" s="14">
        <f>-LN(1-QUEUEwR!E386)/$D$5</f>
        <v>2.9509213886821555</v>
      </c>
      <c r="E386" s="14">
        <f t="shared" si="22"/>
        <v>1172.483156733282</v>
      </c>
      <c r="F386" s="14">
        <f t="shared" si="20"/>
        <v>2.950921388682218</v>
      </c>
      <c r="G386" s="15">
        <f t="shared" si="23"/>
        <v>6.261657858885883E-14</v>
      </c>
    </row>
    <row r="387" spans="1:7" ht="12.75">
      <c r="A387" s="9">
        <v>366</v>
      </c>
      <c r="B387" s="14">
        <f>-LN(1-QUEUEwR!B387)/$D$4</f>
        <v>2.4433632304989414</v>
      </c>
      <c r="C387" s="14">
        <f t="shared" si="21"/>
        <v>1171.9755985750987</v>
      </c>
      <c r="D387" s="14">
        <f>-LN(1-QUEUEwR!E387)/$D$5</f>
        <v>0.4385026585307674</v>
      </c>
      <c r="E387" s="14">
        <f t="shared" si="22"/>
        <v>1172.9216593918127</v>
      </c>
      <c r="F387" s="14">
        <f t="shared" si="20"/>
        <v>0.9460608167139526</v>
      </c>
      <c r="G387" s="15">
        <f t="shared" si="23"/>
        <v>0.5075581581831852</v>
      </c>
    </row>
    <row r="388" spans="1:7" ht="12.75">
      <c r="A388" s="9">
        <v>367</v>
      </c>
      <c r="B388" s="14">
        <f>-LN(1-QUEUEwR!B388)/$D$4</f>
        <v>0.9269895078403129</v>
      </c>
      <c r="C388" s="14">
        <f t="shared" si="21"/>
        <v>1172.902588082939</v>
      </c>
      <c r="D388" s="14">
        <f>-LN(1-QUEUEwR!E388)/$D$5</f>
        <v>3.131401965037922</v>
      </c>
      <c r="E388" s="14">
        <f t="shared" si="22"/>
        <v>1176.0530613568505</v>
      </c>
      <c r="F388" s="14">
        <f t="shared" si="20"/>
        <v>3.1504732739115298</v>
      </c>
      <c r="G388" s="15">
        <f t="shared" si="23"/>
        <v>0.019071308873607862</v>
      </c>
    </row>
    <row r="389" spans="1:7" ht="12.75">
      <c r="A389" s="9">
        <v>368</v>
      </c>
      <c r="B389" s="14">
        <f>-LN(1-QUEUEwR!B389)/$D$4</f>
        <v>10.893688416356937</v>
      </c>
      <c r="C389" s="14">
        <f t="shared" si="21"/>
        <v>1183.796276499296</v>
      </c>
      <c r="D389" s="14">
        <f>-LN(1-QUEUEwR!E389)/$D$5</f>
        <v>1.121221065238892</v>
      </c>
      <c r="E389" s="14">
        <f t="shared" si="22"/>
        <v>1184.9174975645349</v>
      </c>
      <c r="F389" s="14">
        <f t="shared" si="20"/>
        <v>1.1212210652388421</v>
      </c>
      <c r="G389" s="15">
        <f t="shared" si="23"/>
        <v>-4.9960036108132044E-14</v>
      </c>
    </row>
    <row r="390" spans="1:7" ht="12.75">
      <c r="A390" s="9">
        <v>369</v>
      </c>
      <c r="B390" s="14">
        <f>-LN(1-QUEUEwR!B390)/$D$4</f>
        <v>3.663484367258733</v>
      </c>
      <c r="C390" s="14">
        <f t="shared" si="21"/>
        <v>1187.4597608665547</v>
      </c>
      <c r="D390" s="14">
        <f>-LN(1-QUEUEwR!E390)/$D$5</f>
        <v>7.48435006142035</v>
      </c>
      <c r="E390" s="14">
        <f t="shared" si="22"/>
        <v>1194.944110927975</v>
      </c>
      <c r="F390" s="14">
        <f t="shared" si="20"/>
        <v>7.4843500614204</v>
      </c>
      <c r="G390" s="15">
        <f t="shared" si="23"/>
        <v>5.062616992290714E-14</v>
      </c>
    </row>
    <row r="391" spans="1:7" ht="12.75">
      <c r="A391" s="9">
        <v>370</v>
      </c>
      <c r="B391" s="14">
        <f>-LN(1-QUEUEwR!B391)/$D$4</f>
        <v>1.399128304458078</v>
      </c>
      <c r="C391" s="14">
        <f t="shared" si="21"/>
        <v>1188.8588891710128</v>
      </c>
      <c r="D391" s="14">
        <f>-LN(1-QUEUEwR!E391)/$D$5</f>
        <v>0.5014040068799547</v>
      </c>
      <c r="E391" s="14">
        <f t="shared" si="22"/>
        <v>1195.445514934855</v>
      </c>
      <c r="F391" s="14">
        <f t="shared" si="20"/>
        <v>6.586625763842221</v>
      </c>
      <c r="G391" s="15">
        <f t="shared" si="23"/>
        <v>6.085221756962267</v>
      </c>
    </row>
    <row r="392" spans="1:7" ht="12.75">
      <c r="A392" s="9">
        <v>371</v>
      </c>
      <c r="B392" s="14">
        <f>-LN(1-QUEUEwR!B392)/$D$4</f>
        <v>3.7017821936072655</v>
      </c>
      <c r="C392" s="14">
        <f t="shared" si="21"/>
        <v>1192.56067136462</v>
      </c>
      <c r="D392" s="14">
        <f>-LN(1-QUEUEwR!E392)/$D$5</f>
        <v>1.6927008803621606</v>
      </c>
      <c r="E392" s="14">
        <f t="shared" si="22"/>
        <v>1197.138215815217</v>
      </c>
      <c r="F392" s="14">
        <f t="shared" si="20"/>
        <v>4.577544450597088</v>
      </c>
      <c r="G392" s="15">
        <f t="shared" si="23"/>
        <v>2.8848435702349278</v>
      </c>
    </row>
    <row r="393" spans="1:7" ht="12.75">
      <c r="A393" s="9">
        <v>372</v>
      </c>
      <c r="B393" s="14">
        <f>-LN(1-QUEUEwR!B393)/$D$4</f>
        <v>4.073473462811922</v>
      </c>
      <c r="C393" s="14">
        <f t="shared" si="21"/>
        <v>1196.634144827432</v>
      </c>
      <c r="D393" s="14">
        <f>-LN(1-QUEUEwR!E393)/$D$5</f>
        <v>0.5497634158393583</v>
      </c>
      <c r="E393" s="14">
        <f t="shared" si="22"/>
        <v>1197.6879792310565</v>
      </c>
      <c r="F393" s="14">
        <f t="shared" si="20"/>
        <v>1.053834403624478</v>
      </c>
      <c r="G393" s="15">
        <f t="shared" si="23"/>
        <v>0.5040709877851197</v>
      </c>
    </row>
    <row r="394" spans="1:7" ht="12.75">
      <c r="A394" s="9">
        <v>373</v>
      </c>
      <c r="B394" s="14">
        <f>-LN(1-QUEUEwR!B394)/$D$4</f>
        <v>2.033172756403997</v>
      </c>
      <c r="C394" s="14">
        <f t="shared" si="21"/>
        <v>1198.667317583836</v>
      </c>
      <c r="D394" s="14">
        <f>-LN(1-QUEUEwR!E394)/$D$5</f>
        <v>0.09616151831779723</v>
      </c>
      <c r="E394" s="14">
        <f t="shared" si="22"/>
        <v>1198.7634791021537</v>
      </c>
      <c r="F394" s="14">
        <f t="shared" si="20"/>
        <v>0.09616151831778552</v>
      </c>
      <c r="G394" s="15">
        <f t="shared" si="23"/>
        <v>-1.1712852909795402E-14</v>
      </c>
    </row>
    <row r="395" spans="1:7" ht="12.75">
      <c r="A395" s="9">
        <v>374</v>
      </c>
      <c r="B395" s="14">
        <f>-LN(1-QUEUEwR!B395)/$D$4</f>
        <v>7.030320626355501</v>
      </c>
      <c r="C395" s="14">
        <f t="shared" si="21"/>
        <v>1205.6976382101914</v>
      </c>
      <c r="D395" s="14">
        <f>-LN(1-QUEUEwR!E395)/$D$5</f>
        <v>0.8042726248036574</v>
      </c>
      <c r="E395" s="14">
        <f t="shared" si="22"/>
        <v>1206.501910834995</v>
      </c>
      <c r="F395" s="14">
        <f t="shared" si="20"/>
        <v>0.804272624803616</v>
      </c>
      <c r="G395" s="15">
        <f t="shared" si="23"/>
        <v>-4.1300296516055823E-14</v>
      </c>
    </row>
    <row r="396" spans="1:7" ht="12.75">
      <c r="A396" s="9">
        <v>375</v>
      </c>
      <c r="B396" s="14">
        <f>-LN(1-QUEUEwR!B396)/$D$4</f>
        <v>1.6933001325118573</v>
      </c>
      <c r="C396" s="14">
        <f t="shared" si="21"/>
        <v>1207.3909383427033</v>
      </c>
      <c r="D396" s="14">
        <f>-LN(1-QUEUEwR!E396)/$D$5</f>
        <v>0.059971748142988814</v>
      </c>
      <c r="E396" s="14">
        <f t="shared" si="22"/>
        <v>1207.4509100908463</v>
      </c>
      <c r="F396" s="14">
        <f t="shared" si="20"/>
        <v>0.05997174814297068</v>
      </c>
      <c r="G396" s="15">
        <f t="shared" si="23"/>
        <v>-1.8131329770909588E-14</v>
      </c>
    </row>
    <row r="397" spans="1:7" ht="12.75">
      <c r="A397" s="9">
        <v>376</v>
      </c>
      <c r="B397" s="14">
        <f>-LN(1-QUEUEwR!B397)/$D$4</f>
        <v>4.991717541529323</v>
      </c>
      <c r="C397" s="14">
        <f t="shared" si="21"/>
        <v>1212.3826558842327</v>
      </c>
      <c r="D397" s="14">
        <f>-LN(1-QUEUEwR!E397)/$D$5</f>
        <v>3.773935706106427</v>
      </c>
      <c r="E397" s="14">
        <f t="shared" si="22"/>
        <v>1216.156591590339</v>
      </c>
      <c r="F397" s="14">
        <f t="shared" si="20"/>
        <v>3.7739357061063856</v>
      </c>
      <c r="G397" s="15">
        <f t="shared" si="23"/>
        <v>-4.1300296516055823E-14</v>
      </c>
    </row>
    <row r="398" spans="1:7" ht="12.75">
      <c r="A398" s="9">
        <v>377</v>
      </c>
      <c r="B398" s="14">
        <f>-LN(1-QUEUEwR!B398)/$D$4</f>
        <v>3.5393219814812467</v>
      </c>
      <c r="C398" s="14">
        <f t="shared" si="21"/>
        <v>1215.9219778657139</v>
      </c>
      <c r="D398" s="14">
        <f>-LN(1-QUEUEwR!E398)/$D$5</f>
        <v>3.364392941123255</v>
      </c>
      <c r="E398" s="14">
        <f t="shared" si="22"/>
        <v>1219.5209845314623</v>
      </c>
      <c r="F398" s="14">
        <f t="shared" si="20"/>
        <v>3.5990066657484476</v>
      </c>
      <c r="G398" s="15">
        <f t="shared" si="23"/>
        <v>0.2346137246251927</v>
      </c>
    </row>
    <row r="399" spans="1:7" ht="12.75">
      <c r="A399" s="9">
        <v>378</v>
      </c>
      <c r="B399" s="14">
        <f>-LN(1-QUEUEwR!B399)/$D$4</f>
        <v>1.8108586428308515</v>
      </c>
      <c r="C399" s="14">
        <f t="shared" si="21"/>
        <v>1217.7328365085448</v>
      </c>
      <c r="D399" s="14">
        <f>-LN(1-QUEUEwR!E399)/$D$5</f>
        <v>0.13970350982797686</v>
      </c>
      <c r="E399" s="14">
        <f t="shared" si="22"/>
        <v>1219.6606880412903</v>
      </c>
      <c r="F399" s="14">
        <f t="shared" si="20"/>
        <v>1.9278515327455352</v>
      </c>
      <c r="G399" s="15">
        <f t="shared" si="23"/>
        <v>1.7881480229175584</v>
      </c>
    </row>
    <row r="400" spans="1:7" ht="12.75">
      <c r="A400" s="9">
        <v>379</v>
      </c>
      <c r="B400" s="14">
        <f>-LN(1-QUEUEwR!B400)/$D$4</f>
        <v>2.936436711512262</v>
      </c>
      <c r="C400" s="14">
        <f t="shared" si="21"/>
        <v>1220.669273220057</v>
      </c>
      <c r="D400" s="14">
        <f>-LN(1-QUEUEwR!E400)/$D$5</f>
        <v>0.3724840146479093</v>
      </c>
      <c r="E400" s="14">
        <f t="shared" si="22"/>
        <v>1221.0417572347048</v>
      </c>
      <c r="F400" s="14">
        <f t="shared" si="20"/>
        <v>0.37248401464785275</v>
      </c>
      <c r="G400" s="15">
        <f t="shared" si="23"/>
        <v>-5.6565863104651726E-14</v>
      </c>
    </row>
    <row r="401" spans="1:7" ht="12.75">
      <c r="A401" s="9">
        <v>380</v>
      </c>
      <c r="B401" s="14">
        <f>-LN(1-QUEUEwR!B401)/$D$4</f>
        <v>0.09305425666589726</v>
      </c>
      <c r="C401" s="14">
        <f t="shared" si="21"/>
        <v>1220.762327476723</v>
      </c>
      <c r="D401" s="14">
        <f>-LN(1-QUEUEwR!E401)/$D$5</f>
        <v>2.586961009876857</v>
      </c>
      <c r="E401" s="14">
        <f t="shared" si="22"/>
        <v>1223.6287182445817</v>
      </c>
      <c r="F401" s="14">
        <f t="shared" si="20"/>
        <v>2.866390767858775</v>
      </c>
      <c r="G401" s="15">
        <f t="shared" si="23"/>
        <v>0.2794297579819176</v>
      </c>
    </row>
    <row r="402" spans="1:7" ht="12.75">
      <c r="A402" s="9">
        <v>381</v>
      </c>
      <c r="B402" s="14">
        <f>-LN(1-QUEUEwR!B402)/$D$4</f>
        <v>0.22346699360974914</v>
      </c>
      <c r="C402" s="14">
        <f t="shared" si="21"/>
        <v>1220.9857944703326</v>
      </c>
      <c r="D402" s="14">
        <f>-LN(1-QUEUEwR!E402)/$D$5</f>
        <v>0.7052827311264279</v>
      </c>
      <c r="E402" s="14">
        <f t="shared" si="22"/>
        <v>1224.334000975708</v>
      </c>
      <c r="F402" s="14">
        <f t="shared" si="20"/>
        <v>3.3482065053754013</v>
      </c>
      <c r="G402" s="15">
        <f t="shared" si="23"/>
        <v>2.6429237742489735</v>
      </c>
    </row>
    <row r="403" spans="1:7" ht="12.75">
      <c r="A403" s="9">
        <v>382</v>
      </c>
      <c r="B403" s="14">
        <f>-LN(1-QUEUEwR!B403)/$D$4</f>
        <v>1.5251121864962571</v>
      </c>
      <c r="C403" s="14">
        <f t="shared" si="21"/>
        <v>1222.5109066568289</v>
      </c>
      <c r="D403" s="14">
        <f>-LN(1-QUEUEwR!E403)/$D$5</f>
        <v>2.951711334964477</v>
      </c>
      <c r="E403" s="14">
        <f t="shared" si="22"/>
        <v>1227.2857123106726</v>
      </c>
      <c r="F403" s="14">
        <f t="shared" si="20"/>
        <v>4.774805653843714</v>
      </c>
      <c r="G403" s="15">
        <f t="shared" si="23"/>
        <v>1.823094318879237</v>
      </c>
    </row>
    <row r="404" spans="1:7" ht="12.75">
      <c r="A404" s="9">
        <v>383</v>
      </c>
      <c r="B404" s="14">
        <f>-LN(1-QUEUEwR!B404)/$D$4</f>
        <v>6.720476135610278</v>
      </c>
      <c r="C404" s="14">
        <f t="shared" si="21"/>
        <v>1229.231382792439</v>
      </c>
      <c r="D404" s="14">
        <f>-LN(1-QUEUEwR!E404)/$D$5</f>
        <v>0.7533890387908414</v>
      </c>
      <c r="E404" s="14">
        <f t="shared" si="22"/>
        <v>1229.9847718312299</v>
      </c>
      <c r="F404" s="14">
        <f t="shared" si="20"/>
        <v>0.7533890387908286</v>
      </c>
      <c r="G404" s="15">
        <f t="shared" si="23"/>
        <v>-1.27675647831893E-14</v>
      </c>
    </row>
    <row r="405" spans="1:7" ht="12.75">
      <c r="A405" s="9">
        <v>384</v>
      </c>
      <c r="B405" s="14">
        <f>-LN(1-QUEUEwR!B405)/$D$4</f>
        <v>0.7665684231803808</v>
      </c>
      <c r="C405" s="14">
        <f t="shared" si="21"/>
        <v>1229.9979512156194</v>
      </c>
      <c r="D405" s="14">
        <f>-LN(1-QUEUEwR!E405)/$D$5</f>
        <v>3.1217925956118506</v>
      </c>
      <c r="E405" s="14">
        <f t="shared" si="22"/>
        <v>1233.1197438112313</v>
      </c>
      <c r="F405" s="14">
        <f t="shared" si="20"/>
        <v>3.1217925956118506</v>
      </c>
      <c r="G405" s="15">
        <f t="shared" si="23"/>
        <v>0</v>
      </c>
    </row>
    <row r="406" spans="1:7" ht="12.75">
      <c r="A406" s="9">
        <v>385</v>
      </c>
      <c r="B406" s="14">
        <f>-LN(1-QUEUEwR!B406)/$D$4</f>
        <v>2.4065526345125754</v>
      </c>
      <c r="C406" s="14">
        <f t="shared" si="21"/>
        <v>1232.404503850132</v>
      </c>
      <c r="D406" s="14">
        <f>-LN(1-QUEUEwR!E406)/$D$5</f>
        <v>0.15504346841673042</v>
      </c>
      <c r="E406" s="14">
        <f t="shared" si="22"/>
        <v>1233.274787279648</v>
      </c>
      <c r="F406" s="14">
        <f aca="true" t="shared" si="24" ref="F406:F469">E406-C406</f>
        <v>0.870283429516121</v>
      </c>
      <c r="G406" s="15">
        <f t="shared" si="23"/>
        <v>0.7152399610993906</v>
      </c>
    </row>
    <row r="407" spans="1:7" ht="12.75">
      <c r="A407" s="9">
        <v>386</v>
      </c>
      <c r="B407" s="14">
        <f>-LN(1-QUEUEwR!B407)/$D$4</f>
        <v>3.1574526063222503</v>
      </c>
      <c r="C407" s="14">
        <f aca="true" t="shared" si="25" ref="C407:C470">C406+B407</f>
        <v>1235.5619564564543</v>
      </c>
      <c r="D407" s="14">
        <f>-LN(1-QUEUEwR!E407)/$D$5</f>
        <v>4.7728085307507095</v>
      </c>
      <c r="E407" s="14">
        <f aca="true" t="shared" si="26" ref="E407:E470">D407+MAX(C407,E406)</f>
        <v>1240.334764987205</v>
      </c>
      <c r="F407" s="14">
        <f t="shared" si="24"/>
        <v>4.772808530750808</v>
      </c>
      <c r="G407" s="15">
        <f aca="true" t="shared" si="27" ref="G407:G470">+F407-D407</f>
        <v>9.85878045867139E-14</v>
      </c>
    </row>
    <row r="408" spans="1:7" ht="12.75">
      <c r="A408" s="9">
        <v>387</v>
      </c>
      <c r="B408" s="14">
        <f>-LN(1-QUEUEwR!B408)/$D$4</f>
        <v>0.7113871795658369</v>
      </c>
      <c r="C408" s="14">
        <f t="shared" si="25"/>
        <v>1236.2733436360202</v>
      </c>
      <c r="D408" s="14">
        <f>-LN(1-QUEUEwR!E408)/$D$5</f>
        <v>0.27430744132213547</v>
      </c>
      <c r="E408" s="14">
        <f t="shared" si="26"/>
        <v>1240.6090724285273</v>
      </c>
      <c r="F408" s="14">
        <f t="shared" si="24"/>
        <v>4.335728792507098</v>
      </c>
      <c r="G408" s="15">
        <f t="shared" si="27"/>
        <v>4.061421351184962</v>
      </c>
    </row>
    <row r="409" spans="1:7" ht="12.75">
      <c r="A409" s="9">
        <v>388</v>
      </c>
      <c r="B409" s="14">
        <f>-LN(1-QUEUEwR!B409)/$D$4</f>
        <v>3.347131643748409</v>
      </c>
      <c r="C409" s="14">
        <f t="shared" si="25"/>
        <v>1239.6204752797685</v>
      </c>
      <c r="D409" s="14">
        <f>-LN(1-QUEUEwR!E409)/$D$5</f>
        <v>2.710171495594929</v>
      </c>
      <c r="E409" s="14">
        <f t="shared" si="26"/>
        <v>1243.3192439241222</v>
      </c>
      <c r="F409" s="14">
        <f t="shared" si="24"/>
        <v>3.698768644353777</v>
      </c>
      <c r="G409" s="15">
        <f t="shared" si="27"/>
        <v>0.9885971487588479</v>
      </c>
    </row>
    <row r="410" spans="1:7" ht="12.75">
      <c r="A410" s="9">
        <v>389</v>
      </c>
      <c r="B410" s="14">
        <f>-LN(1-QUEUEwR!B410)/$D$4</f>
        <v>2.300271285424718</v>
      </c>
      <c r="C410" s="14">
        <f t="shared" si="25"/>
        <v>1241.9207465651932</v>
      </c>
      <c r="D410" s="14">
        <f>-LN(1-QUEUEwR!E410)/$D$5</f>
        <v>0.06531121294305801</v>
      </c>
      <c r="E410" s="14">
        <f t="shared" si="26"/>
        <v>1243.3845551370653</v>
      </c>
      <c r="F410" s="14">
        <f t="shared" si="24"/>
        <v>1.4638085718720504</v>
      </c>
      <c r="G410" s="15">
        <f t="shared" si="27"/>
        <v>1.3984973589289924</v>
      </c>
    </row>
    <row r="411" spans="1:7" ht="12.75">
      <c r="A411" s="9">
        <v>390</v>
      </c>
      <c r="B411" s="14">
        <f>-LN(1-QUEUEwR!B411)/$D$4</f>
        <v>0.7151228765382438</v>
      </c>
      <c r="C411" s="14">
        <f t="shared" si="25"/>
        <v>1242.6358694417315</v>
      </c>
      <c r="D411" s="14">
        <f>-LN(1-QUEUEwR!E411)/$D$5</f>
        <v>2.9346212830797858</v>
      </c>
      <c r="E411" s="14">
        <f t="shared" si="26"/>
        <v>1246.3191764201451</v>
      </c>
      <c r="F411" s="14">
        <f t="shared" si="24"/>
        <v>3.6833069784136114</v>
      </c>
      <c r="G411" s="15">
        <f t="shared" si="27"/>
        <v>0.7486856953338257</v>
      </c>
    </row>
    <row r="412" spans="1:7" ht="12.75">
      <c r="A412" s="9">
        <v>391</v>
      </c>
      <c r="B412" s="14">
        <f>-LN(1-QUEUEwR!B412)/$D$4</f>
        <v>2.1362444689994238</v>
      </c>
      <c r="C412" s="14">
        <f t="shared" si="25"/>
        <v>1244.772113910731</v>
      </c>
      <c r="D412" s="14">
        <f>-LN(1-QUEUEwR!E412)/$D$5</f>
        <v>1.0098604356344214</v>
      </c>
      <c r="E412" s="14">
        <f t="shared" si="26"/>
        <v>1247.3290368557796</v>
      </c>
      <c r="F412" s="14">
        <f t="shared" si="24"/>
        <v>2.5569229450486546</v>
      </c>
      <c r="G412" s="15">
        <f t="shared" si="27"/>
        <v>1.5470625094142332</v>
      </c>
    </row>
    <row r="413" spans="1:7" ht="12.75">
      <c r="A413" s="9">
        <v>392</v>
      </c>
      <c r="B413" s="14">
        <f>-LN(1-QUEUEwR!B413)/$D$4</f>
        <v>2.5846845077696172</v>
      </c>
      <c r="C413" s="14">
        <f t="shared" si="25"/>
        <v>1247.3567984185006</v>
      </c>
      <c r="D413" s="14">
        <f>-LN(1-QUEUEwR!E413)/$D$5</f>
        <v>2.7950626517879558</v>
      </c>
      <c r="E413" s="14">
        <f t="shared" si="26"/>
        <v>1250.1518610702885</v>
      </c>
      <c r="F413" s="14">
        <f t="shared" si="24"/>
        <v>2.79506265178793</v>
      </c>
      <c r="G413" s="15">
        <f t="shared" si="27"/>
        <v>-2.5757174171303632E-14</v>
      </c>
    </row>
    <row r="414" spans="1:7" ht="12.75">
      <c r="A414" s="9">
        <v>393</v>
      </c>
      <c r="B414" s="14">
        <f>-LN(1-QUEUEwR!B414)/$D$4</f>
        <v>1.5275129087698807</v>
      </c>
      <c r="C414" s="14">
        <f t="shared" si="25"/>
        <v>1248.8843113272706</v>
      </c>
      <c r="D414" s="14">
        <f>-LN(1-QUEUEwR!E414)/$D$5</f>
        <v>5.156557437846278</v>
      </c>
      <c r="E414" s="14">
        <f t="shared" si="26"/>
        <v>1255.3084185081348</v>
      </c>
      <c r="F414" s="14">
        <f t="shared" si="24"/>
        <v>6.424107180864212</v>
      </c>
      <c r="G414" s="15">
        <f t="shared" si="27"/>
        <v>1.267549743017934</v>
      </c>
    </row>
    <row r="415" spans="1:7" ht="12.75">
      <c r="A415" s="9">
        <v>394</v>
      </c>
      <c r="B415" s="14">
        <f>-LN(1-QUEUEwR!B415)/$D$4</f>
        <v>1.7706164550485692</v>
      </c>
      <c r="C415" s="14">
        <f t="shared" si="25"/>
        <v>1250.6549277823192</v>
      </c>
      <c r="D415" s="14">
        <f>-LN(1-QUEUEwR!E415)/$D$5</f>
        <v>5.039763531087285</v>
      </c>
      <c r="E415" s="14">
        <f t="shared" si="26"/>
        <v>1260.3481820392221</v>
      </c>
      <c r="F415" s="14">
        <f t="shared" si="24"/>
        <v>9.693254256902947</v>
      </c>
      <c r="G415" s="15">
        <f t="shared" si="27"/>
        <v>4.6534907258156615</v>
      </c>
    </row>
    <row r="416" spans="1:7" ht="12.75">
      <c r="A416" s="9">
        <v>395</v>
      </c>
      <c r="B416" s="14">
        <f>-LN(1-QUEUEwR!B416)/$D$4</f>
        <v>1.2862807796927913</v>
      </c>
      <c r="C416" s="14">
        <f t="shared" si="25"/>
        <v>1251.941208562012</v>
      </c>
      <c r="D416" s="14">
        <f>-LN(1-QUEUEwR!E416)/$D$5</f>
        <v>0.1901477597674808</v>
      </c>
      <c r="E416" s="14">
        <f t="shared" si="26"/>
        <v>1260.5383297989897</v>
      </c>
      <c r="F416" s="14">
        <f t="shared" si="24"/>
        <v>8.597121236977728</v>
      </c>
      <c r="G416" s="15">
        <f t="shared" si="27"/>
        <v>8.406973477210247</v>
      </c>
    </row>
    <row r="417" spans="1:7" ht="12.75">
      <c r="A417" s="9">
        <v>396</v>
      </c>
      <c r="B417" s="14">
        <f>-LN(1-QUEUEwR!B417)/$D$4</f>
        <v>0.8863600128839655</v>
      </c>
      <c r="C417" s="14">
        <f t="shared" si="25"/>
        <v>1252.8275685748958</v>
      </c>
      <c r="D417" s="14">
        <f>-LN(1-QUEUEwR!E417)/$D$5</f>
        <v>2.3911675022044707</v>
      </c>
      <c r="E417" s="14">
        <f t="shared" si="26"/>
        <v>1262.9294973011943</v>
      </c>
      <c r="F417" s="14">
        <f t="shared" si="24"/>
        <v>10.10192872629841</v>
      </c>
      <c r="G417" s="15">
        <f t="shared" si="27"/>
        <v>7.71076122409394</v>
      </c>
    </row>
    <row r="418" spans="1:7" ht="12.75">
      <c r="A418" s="9">
        <v>397</v>
      </c>
      <c r="B418" s="14">
        <f>-LN(1-QUEUEwR!B418)/$D$4</f>
        <v>6.132837787656836</v>
      </c>
      <c r="C418" s="14">
        <f t="shared" si="25"/>
        <v>1258.9604063625527</v>
      </c>
      <c r="D418" s="14">
        <f>-LN(1-QUEUEwR!E418)/$D$5</f>
        <v>0.4968877717320821</v>
      </c>
      <c r="E418" s="14">
        <f t="shared" si="26"/>
        <v>1263.4263850729265</v>
      </c>
      <c r="F418" s="14">
        <f t="shared" si="24"/>
        <v>4.465978710373747</v>
      </c>
      <c r="G418" s="15">
        <f t="shared" si="27"/>
        <v>3.9690909386416653</v>
      </c>
    </row>
    <row r="419" spans="1:7" ht="12.75">
      <c r="A419" s="9">
        <v>398</v>
      </c>
      <c r="B419" s="14">
        <f>-LN(1-QUEUEwR!B419)/$D$4</f>
        <v>2.5272294280527987</v>
      </c>
      <c r="C419" s="14">
        <f t="shared" si="25"/>
        <v>1261.4876357906055</v>
      </c>
      <c r="D419" s="14">
        <f>-LN(1-QUEUEwR!E419)/$D$5</f>
        <v>3.283243077667775</v>
      </c>
      <c r="E419" s="14">
        <f t="shared" si="26"/>
        <v>1266.7096281505942</v>
      </c>
      <c r="F419" s="14">
        <f t="shared" si="24"/>
        <v>5.22199235998869</v>
      </c>
      <c r="G419" s="15">
        <f t="shared" si="27"/>
        <v>1.9387492823209147</v>
      </c>
    </row>
    <row r="420" spans="1:7" ht="12.75">
      <c r="A420" s="9">
        <v>399</v>
      </c>
      <c r="B420" s="14">
        <f>-LN(1-QUEUEwR!B420)/$D$4</f>
        <v>3.965637272715008</v>
      </c>
      <c r="C420" s="14">
        <f t="shared" si="25"/>
        <v>1265.4532730633205</v>
      </c>
      <c r="D420" s="14">
        <f>-LN(1-QUEUEwR!E420)/$D$5</f>
        <v>1.9088546368004689</v>
      </c>
      <c r="E420" s="14">
        <f t="shared" si="26"/>
        <v>1268.6184827873947</v>
      </c>
      <c r="F420" s="14">
        <f t="shared" si="24"/>
        <v>3.1652097240742023</v>
      </c>
      <c r="G420" s="15">
        <f t="shared" si="27"/>
        <v>1.2563550872737335</v>
      </c>
    </row>
    <row r="421" spans="1:7" ht="12.75">
      <c r="A421" s="9">
        <v>400</v>
      </c>
      <c r="B421" s="14">
        <f>-LN(1-QUEUEwR!B421)/$D$4</f>
        <v>3.742581616665257</v>
      </c>
      <c r="C421" s="14">
        <f t="shared" si="25"/>
        <v>1269.1958546799858</v>
      </c>
      <c r="D421" s="14">
        <f>-LN(1-QUEUEwR!E421)/$D$5</f>
        <v>2.140053606171211</v>
      </c>
      <c r="E421" s="14">
        <f t="shared" si="26"/>
        <v>1271.335908286157</v>
      </c>
      <c r="F421" s="14">
        <f t="shared" si="24"/>
        <v>2.14005360617125</v>
      </c>
      <c r="G421" s="15">
        <f t="shared" si="27"/>
        <v>3.907985046680551E-14</v>
      </c>
    </row>
    <row r="422" spans="1:7" ht="12.75">
      <c r="A422" s="9">
        <v>401</v>
      </c>
      <c r="B422" s="14">
        <f>-LN(1-QUEUEwR!B422)/$D$4</f>
        <v>3.629746996312877</v>
      </c>
      <c r="C422" s="14">
        <f t="shared" si="25"/>
        <v>1272.8256016762987</v>
      </c>
      <c r="D422" s="14">
        <f>-LN(1-QUEUEwR!E422)/$D$5</f>
        <v>2.775601415739812</v>
      </c>
      <c r="E422" s="14">
        <f t="shared" si="26"/>
        <v>1275.6012030920385</v>
      </c>
      <c r="F422" s="14">
        <f t="shared" si="24"/>
        <v>2.7756014157398567</v>
      </c>
      <c r="G422" s="15">
        <f t="shared" si="27"/>
        <v>4.4853010194856324E-14</v>
      </c>
    </row>
    <row r="423" spans="1:7" ht="12.75">
      <c r="A423" s="9">
        <v>402</v>
      </c>
      <c r="B423" s="14">
        <f>-LN(1-QUEUEwR!B423)/$D$4</f>
        <v>4.375931275837301</v>
      </c>
      <c r="C423" s="14">
        <f t="shared" si="25"/>
        <v>1277.201532952136</v>
      </c>
      <c r="D423" s="14">
        <f>-LN(1-QUEUEwR!E423)/$D$5</f>
        <v>1.629861929966121</v>
      </c>
      <c r="E423" s="14">
        <f t="shared" si="26"/>
        <v>1278.8313948821021</v>
      </c>
      <c r="F423" s="14">
        <f t="shared" si="24"/>
        <v>1.6298619299661823</v>
      </c>
      <c r="G423" s="15">
        <f t="shared" si="27"/>
        <v>6.128431095930864E-14</v>
      </c>
    </row>
    <row r="424" spans="1:7" ht="12.75">
      <c r="A424" s="9">
        <v>403</v>
      </c>
      <c r="B424" s="14">
        <f>-LN(1-QUEUEwR!B424)/$D$4</f>
        <v>0.8985195953203309</v>
      </c>
      <c r="C424" s="14">
        <f t="shared" si="25"/>
        <v>1278.1000525474562</v>
      </c>
      <c r="D424" s="14">
        <f>-LN(1-QUEUEwR!E424)/$D$5</f>
        <v>1.3146261979197857</v>
      </c>
      <c r="E424" s="14">
        <f t="shared" si="26"/>
        <v>1280.146021080022</v>
      </c>
      <c r="F424" s="14">
        <f t="shared" si="24"/>
        <v>2.0459685325656665</v>
      </c>
      <c r="G424" s="15">
        <f t="shared" si="27"/>
        <v>0.7313423346458807</v>
      </c>
    </row>
    <row r="425" spans="1:7" ht="12.75">
      <c r="A425" s="9">
        <v>404</v>
      </c>
      <c r="B425" s="14">
        <f>-LN(1-QUEUEwR!B425)/$D$4</f>
        <v>1.5885539794814891</v>
      </c>
      <c r="C425" s="14">
        <f t="shared" si="25"/>
        <v>1279.6886065269377</v>
      </c>
      <c r="D425" s="14">
        <f>-LN(1-QUEUEwR!E425)/$D$5</f>
        <v>0.1837890448474546</v>
      </c>
      <c r="E425" s="14">
        <f t="shared" si="26"/>
        <v>1280.3298101248693</v>
      </c>
      <c r="F425" s="14">
        <f t="shared" si="24"/>
        <v>0.6412035979315078</v>
      </c>
      <c r="G425" s="15">
        <f t="shared" si="27"/>
        <v>0.4574145530840532</v>
      </c>
    </row>
    <row r="426" spans="1:7" ht="12.75">
      <c r="A426" s="9">
        <v>405</v>
      </c>
      <c r="B426" s="14">
        <f>-LN(1-QUEUEwR!B426)/$D$4</f>
        <v>8.606026662875013</v>
      </c>
      <c r="C426" s="14">
        <f t="shared" si="25"/>
        <v>1288.2946331898127</v>
      </c>
      <c r="D426" s="14">
        <f>-LN(1-QUEUEwR!E426)/$D$5</f>
        <v>3.260104792126276</v>
      </c>
      <c r="E426" s="14">
        <f t="shared" si="26"/>
        <v>1291.5547379819388</v>
      </c>
      <c r="F426" s="14">
        <f t="shared" si="24"/>
        <v>3.260104792126185</v>
      </c>
      <c r="G426" s="15">
        <f t="shared" si="27"/>
        <v>-9.059419880941277E-14</v>
      </c>
    </row>
    <row r="427" spans="1:7" ht="12.75">
      <c r="A427" s="9">
        <v>406</v>
      </c>
      <c r="B427" s="14">
        <f>-LN(1-QUEUEwR!B427)/$D$4</f>
        <v>0.05120520412746319</v>
      </c>
      <c r="C427" s="14">
        <f t="shared" si="25"/>
        <v>1288.34583839394</v>
      </c>
      <c r="D427" s="14">
        <f>-LN(1-QUEUEwR!E427)/$D$5</f>
        <v>3.8727987858576713</v>
      </c>
      <c r="E427" s="14">
        <f t="shared" si="26"/>
        <v>1295.4275367677965</v>
      </c>
      <c r="F427" s="14">
        <f t="shared" si="24"/>
        <v>7.081698373856398</v>
      </c>
      <c r="G427" s="15">
        <f t="shared" si="27"/>
        <v>3.2088995879987263</v>
      </c>
    </row>
    <row r="428" spans="1:7" ht="12.75">
      <c r="A428" s="9">
        <v>407</v>
      </c>
      <c r="B428" s="14">
        <f>-LN(1-QUEUEwR!B428)/$D$4</f>
        <v>1.4518831458803236</v>
      </c>
      <c r="C428" s="14">
        <f t="shared" si="25"/>
        <v>1289.7977215398205</v>
      </c>
      <c r="D428" s="14">
        <f>-LN(1-QUEUEwR!E428)/$D$5</f>
        <v>0.9539917087148744</v>
      </c>
      <c r="E428" s="14">
        <f t="shared" si="26"/>
        <v>1296.3815284765114</v>
      </c>
      <c r="F428" s="14">
        <f t="shared" si="24"/>
        <v>6.583806936690962</v>
      </c>
      <c r="G428" s="15">
        <f t="shared" si="27"/>
        <v>5.629815227976088</v>
      </c>
    </row>
    <row r="429" spans="1:7" ht="12.75">
      <c r="A429" s="9">
        <v>408</v>
      </c>
      <c r="B429" s="14">
        <f>-LN(1-QUEUEwR!B429)/$D$4</f>
        <v>1.3901989213047485</v>
      </c>
      <c r="C429" s="14">
        <f t="shared" si="25"/>
        <v>1291.1879204611253</v>
      </c>
      <c r="D429" s="14">
        <f>-LN(1-QUEUEwR!E429)/$D$5</f>
        <v>0.6947789871064983</v>
      </c>
      <c r="E429" s="14">
        <f t="shared" si="26"/>
        <v>1297.076307463618</v>
      </c>
      <c r="F429" s="14">
        <f t="shared" si="24"/>
        <v>5.888387002492664</v>
      </c>
      <c r="G429" s="15">
        <f t="shared" si="27"/>
        <v>5.1936080153861655</v>
      </c>
    </row>
    <row r="430" spans="1:7" ht="12.75">
      <c r="A430" s="9">
        <v>409</v>
      </c>
      <c r="B430" s="14">
        <f>-LN(1-QUEUEwR!B430)/$D$4</f>
        <v>0.7154772946159687</v>
      </c>
      <c r="C430" s="14">
        <f t="shared" si="25"/>
        <v>1291.9033977557413</v>
      </c>
      <c r="D430" s="14">
        <f>-LN(1-QUEUEwR!E430)/$D$5</f>
        <v>0.3848442880874047</v>
      </c>
      <c r="E430" s="14">
        <f t="shared" si="26"/>
        <v>1297.4611517517053</v>
      </c>
      <c r="F430" s="14">
        <f t="shared" si="24"/>
        <v>5.557753995964049</v>
      </c>
      <c r="G430" s="15">
        <f t="shared" si="27"/>
        <v>5.172909707876644</v>
      </c>
    </row>
    <row r="431" spans="1:7" ht="12.75">
      <c r="A431" s="9">
        <v>410</v>
      </c>
      <c r="B431" s="14">
        <f>-LN(1-QUEUEwR!B431)/$D$4</f>
        <v>2.1881866979253135</v>
      </c>
      <c r="C431" s="14">
        <f t="shared" si="25"/>
        <v>1294.0915844536667</v>
      </c>
      <c r="D431" s="14">
        <f>-LN(1-QUEUEwR!E431)/$D$5</f>
        <v>0.0997833333159203</v>
      </c>
      <c r="E431" s="14">
        <f t="shared" si="26"/>
        <v>1297.5609350850211</v>
      </c>
      <c r="F431" s="14">
        <f t="shared" si="24"/>
        <v>3.469350631354473</v>
      </c>
      <c r="G431" s="15">
        <f t="shared" si="27"/>
        <v>3.369567298038553</v>
      </c>
    </row>
    <row r="432" spans="1:7" ht="12.75">
      <c r="A432" s="9">
        <v>411</v>
      </c>
      <c r="B432" s="14">
        <f>-LN(1-QUEUEwR!B432)/$D$4</f>
        <v>0.2185541141671058</v>
      </c>
      <c r="C432" s="14">
        <f t="shared" si="25"/>
        <v>1294.3101385678337</v>
      </c>
      <c r="D432" s="14">
        <f>-LN(1-QUEUEwR!E432)/$D$5</f>
        <v>1.1965581433763939</v>
      </c>
      <c r="E432" s="14">
        <f t="shared" si="26"/>
        <v>1298.7574932283976</v>
      </c>
      <c r="F432" s="14">
        <f t="shared" si="24"/>
        <v>4.44735466056386</v>
      </c>
      <c r="G432" s="15">
        <f t="shared" si="27"/>
        <v>3.2507965171874664</v>
      </c>
    </row>
    <row r="433" spans="1:7" ht="12.75">
      <c r="A433" s="9">
        <v>412</v>
      </c>
      <c r="B433" s="14">
        <f>-LN(1-QUEUEwR!B433)/$D$4</f>
        <v>5.359794137477628</v>
      </c>
      <c r="C433" s="14">
        <f t="shared" si="25"/>
        <v>1299.6699327053113</v>
      </c>
      <c r="D433" s="14">
        <f>-LN(1-QUEUEwR!E433)/$D$5</f>
        <v>3.4546646767340476</v>
      </c>
      <c r="E433" s="14">
        <f t="shared" si="26"/>
        <v>1303.1245973820453</v>
      </c>
      <c r="F433" s="14">
        <f t="shared" si="24"/>
        <v>3.4546646767339553</v>
      </c>
      <c r="G433" s="15">
        <f t="shared" si="27"/>
        <v>-9.237055564881302E-14</v>
      </c>
    </row>
    <row r="434" spans="1:7" ht="12.75">
      <c r="A434" s="9">
        <v>413</v>
      </c>
      <c r="B434" s="14">
        <f>-LN(1-QUEUEwR!B434)/$D$4</f>
        <v>2.2997069727223924</v>
      </c>
      <c r="C434" s="14">
        <f t="shared" si="25"/>
        <v>1301.9696396780337</v>
      </c>
      <c r="D434" s="14">
        <f>-LN(1-QUEUEwR!E434)/$D$5</f>
        <v>4.052968230771766</v>
      </c>
      <c r="E434" s="14">
        <f t="shared" si="26"/>
        <v>1307.177565612817</v>
      </c>
      <c r="F434" s="14">
        <f t="shared" si="24"/>
        <v>5.207925934783361</v>
      </c>
      <c r="G434" s="15">
        <f t="shared" si="27"/>
        <v>1.1549577040115953</v>
      </c>
    </row>
    <row r="435" spans="1:7" ht="12.75">
      <c r="A435" s="9">
        <v>414</v>
      </c>
      <c r="B435" s="14">
        <f>-LN(1-QUEUEwR!B435)/$D$4</f>
        <v>5.198439140208992</v>
      </c>
      <c r="C435" s="14">
        <f t="shared" si="25"/>
        <v>1307.1680788182427</v>
      </c>
      <c r="D435" s="14">
        <f>-LN(1-QUEUEwR!E435)/$D$5</f>
        <v>0.5841829004923575</v>
      </c>
      <c r="E435" s="14">
        <f t="shared" si="26"/>
        <v>1307.7617485133094</v>
      </c>
      <c r="F435" s="14">
        <f t="shared" si="24"/>
        <v>0.5936696950666374</v>
      </c>
      <c r="G435" s="15">
        <f t="shared" si="27"/>
        <v>0.009486794574279811</v>
      </c>
    </row>
    <row r="436" spans="1:7" ht="12.75">
      <c r="A436" s="9">
        <v>415</v>
      </c>
      <c r="B436" s="14">
        <f>-LN(1-QUEUEwR!B436)/$D$4</f>
        <v>1.7472721422364972</v>
      </c>
      <c r="C436" s="14">
        <f t="shared" si="25"/>
        <v>1308.9153509604791</v>
      </c>
      <c r="D436" s="14">
        <f>-LN(1-QUEUEwR!E436)/$D$5</f>
        <v>1.0426832723398132</v>
      </c>
      <c r="E436" s="14">
        <f t="shared" si="26"/>
        <v>1309.958034232819</v>
      </c>
      <c r="F436" s="14">
        <f t="shared" si="24"/>
        <v>1.0426832723399002</v>
      </c>
      <c r="G436" s="15">
        <f t="shared" si="27"/>
        <v>8.704148513061227E-14</v>
      </c>
    </row>
    <row r="437" spans="1:7" ht="12.75">
      <c r="A437" s="9">
        <v>416</v>
      </c>
      <c r="B437" s="14">
        <f>-LN(1-QUEUEwR!B437)/$D$4</f>
        <v>2.6426243971958088</v>
      </c>
      <c r="C437" s="14">
        <f t="shared" si="25"/>
        <v>1311.5579753576749</v>
      </c>
      <c r="D437" s="14">
        <f>-LN(1-QUEUEwR!E437)/$D$5</f>
        <v>6.0756682528897965</v>
      </c>
      <c r="E437" s="14">
        <f t="shared" si="26"/>
        <v>1317.6336436105646</v>
      </c>
      <c r="F437" s="14">
        <f t="shared" si="24"/>
        <v>6.075668252889727</v>
      </c>
      <c r="G437" s="15">
        <f t="shared" si="27"/>
        <v>-6.927791673660977E-14</v>
      </c>
    </row>
    <row r="438" spans="1:7" ht="12.75">
      <c r="A438" s="9">
        <v>417</v>
      </c>
      <c r="B438" s="14">
        <f>-LN(1-QUEUEwR!B438)/$D$4</f>
        <v>0.1217837989135037</v>
      </c>
      <c r="C438" s="14">
        <f t="shared" si="25"/>
        <v>1311.6797591565885</v>
      </c>
      <c r="D438" s="14">
        <f>-LN(1-QUEUEwR!E438)/$D$5</f>
        <v>1.8490120399920045</v>
      </c>
      <c r="E438" s="14">
        <f t="shared" si="26"/>
        <v>1319.4826556505566</v>
      </c>
      <c r="F438" s="14">
        <f t="shared" si="24"/>
        <v>7.802896493968092</v>
      </c>
      <c r="G438" s="15">
        <f t="shared" si="27"/>
        <v>5.953884453976087</v>
      </c>
    </row>
    <row r="439" spans="1:7" ht="12.75">
      <c r="A439" s="9">
        <v>418</v>
      </c>
      <c r="B439" s="14">
        <f>-LN(1-QUEUEwR!B439)/$D$4</f>
        <v>2.091349757726001</v>
      </c>
      <c r="C439" s="14">
        <f t="shared" si="25"/>
        <v>1313.7711089143145</v>
      </c>
      <c r="D439" s="14">
        <f>-LN(1-QUEUEwR!E439)/$D$5</f>
        <v>2.840223533766108</v>
      </c>
      <c r="E439" s="14">
        <f t="shared" si="26"/>
        <v>1322.3228791843228</v>
      </c>
      <c r="F439" s="14">
        <f t="shared" si="24"/>
        <v>8.55177027000832</v>
      </c>
      <c r="G439" s="15">
        <f t="shared" si="27"/>
        <v>5.7115467362422105</v>
      </c>
    </row>
    <row r="440" spans="1:7" ht="12.75">
      <c r="A440" s="9">
        <v>419</v>
      </c>
      <c r="B440" s="14">
        <f>-LN(1-QUEUEwR!B440)/$D$4</f>
        <v>1.5630855196918005</v>
      </c>
      <c r="C440" s="14">
        <f t="shared" si="25"/>
        <v>1315.3341944340063</v>
      </c>
      <c r="D440" s="14">
        <f>-LN(1-QUEUEwR!E440)/$D$5</f>
        <v>2.1182899513274043</v>
      </c>
      <c r="E440" s="14">
        <f t="shared" si="26"/>
        <v>1324.4411691356502</v>
      </c>
      <c r="F440" s="14">
        <f t="shared" si="24"/>
        <v>9.106974701643821</v>
      </c>
      <c r="G440" s="15">
        <f t="shared" si="27"/>
        <v>6.988684750316417</v>
      </c>
    </row>
    <row r="441" spans="1:7" ht="12.75">
      <c r="A441" s="9">
        <v>420</v>
      </c>
      <c r="B441" s="14">
        <f>-LN(1-QUEUEwR!B441)/$D$4</f>
        <v>13.428080371942322</v>
      </c>
      <c r="C441" s="14">
        <f t="shared" si="25"/>
        <v>1328.7622748059487</v>
      </c>
      <c r="D441" s="14">
        <f>-LN(1-QUEUEwR!E441)/$D$5</f>
        <v>2.3071721652938044</v>
      </c>
      <c r="E441" s="14">
        <f t="shared" si="26"/>
        <v>1331.0694469712425</v>
      </c>
      <c r="F441" s="14">
        <f t="shared" si="24"/>
        <v>2.3071721652938777</v>
      </c>
      <c r="G441" s="15">
        <f t="shared" si="27"/>
        <v>7.327471962526033E-14</v>
      </c>
    </row>
    <row r="442" spans="1:7" ht="12.75">
      <c r="A442" s="9">
        <v>421</v>
      </c>
      <c r="B442" s="14">
        <f>-LN(1-QUEUEwR!B442)/$D$4</f>
        <v>0.5712572994145788</v>
      </c>
      <c r="C442" s="14">
        <f t="shared" si="25"/>
        <v>1329.3335321053632</v>
      </c>
      <c r="D442" s="14">
        <f>-LN(1-QUEUEwR!E442)/$D$5</f>
        <v>7.981749521876649</v>
      </c>
      <c r="E442" s="14">
        <f t="shared" si="26"/>
        <v>1339.0511964931193</v>
      </c>
      <c r="F442" s="14">
        <f t="shared" si="24"/>
        <v>9.717664387756031</v>
      </c>
      <c r="G442" s="15">
        <f t="shared" si="27"/>
        <v>1.7359148658793817</v>
      </c>
    </row>
    <row r="443" spans="1:7" ht="12.75">
      <c r="A443" s="9">
        <v>422</v>
      </c>
      <c r="B443" s="14">
        <f>-LN(1-QUEUEwR!B443)/$D$4</f>
        <v>7.4269724610904975</v>
      </c>
      <c r="C443" s="14">
        <f t="shared" si="25"/>
        <v>1336.7605045664538</v>
      </c>
      <c r="D443" s="14">
        <f>-LN(1-QUEUEwR!E443)/$D$5</f>
        <v>0.5386453314977536</v>
      </c>
      <c r="E443" s="14">
        <f t="shared" si="26"/>
        <v>1339.589841824617</v>
      </c>
      <c r="F443" s="14">
        <f t="shared" si="24"/>
        <v>2.82933725816315</v>
      </c>
      <c r="G443" s="15">
        <f t="shared" si="27"/>
        <v>2.2906919266653967</v>
      </c>
    </row>
    <row r="444" spans="1:7" ht="12.75">
      <c r="A444" s="9">
        <v>423</v>
      </c>
      <c r="B444" s="14">
        <f>-LN(1-QUEUEwR!B444)/$D$4</f>
        <v>1.8908338496976551</v>
      </c>
      <c r="C444" s="14">
        <f t="shared" si="25"/>
        <v>1338.6513384161515</v>
      </c>
      <c r="D444" s="14">
        <f>-LN(1-QUEUEwR!E444)/$D$5</f>
        <v>1.51520568159208</v>
      </c>
      <c r="E444" s="14">
        <f t="shared" si="26"/>
        <v>1341.105047506209</v>
      </c>
      <c r="F444" s="14">
        <f t="shared" si="24"/>
        <v>2.4537090900576004</v>
      </c>
      <c r="G444" s="15">
        <f t="shared" si="27"/>
        <v>0.9385034084655204</v>
      </c>
    </row>
    <row r="445" spans="1:7" ht="12.75">
      <c r="A445" s="9">
        <v>424</v>
      </c>
      <c r="B445" s="14">
        <f>-LN(1-QUEUEwR!B445)/$D$4</f>
        <v>3.644662715648696</v>
      </c>
      <c r="C445" s="14">
        <f t="shared" si="25"/>
        <v>1342.2960011318003</v>
      </c>
      <c r="D445" s="14">
        <f>-LN(1-QUEUEwR!E445)/$D$5</f>
        <v>5.033716947436532</v>
      </c>
      <c r="E445" s="14">
        <f t="shared" si="26"/>
        <v>1347.3297180792367</v>
      </c>
      <c r="F445" s="14">
        <f t="shared" si="24"/>
        <v>5.03371694743646</v>
      </c>
      <c r="G445" s="15">
        <f t="shared" si="27"/>
        <v>-7.194245199571014E-14</v>
      </c>
    </row>
    <row r="446" spans="1:7" ht="12.75">
      <c r="A446" s="9">
        <v>425</v>
      </c>
      <c r="B446" s="14">
        <f>-LN(1-QUEUEwR!B446)/$D$4</f>
        <v>3.316214621204859</v>
      </c>
      <c r="C446" s="14">
        <f t="shared" si="25"/>
        <v>1345.612215753005</v>
      </c>
      <c r="D446" s="14">
        <f>-LN(1-QUEUEwR!E446)/$D$5</f>
        <v>1.0838051980691428</v>
      </c>
      <c r="E446" s="14">
        <f t="shared" si="26"/>
        <v>1348.4135232773058</v>
      </c>
      <c r="F446" s="14">
        <f t="shared" si="24"/>
        <v>2.8013075243006824</v>
      </c>
      <c r="G446" s="15">
        <f t="shared" si="27"/>
        <v>1.7175023262315396</v>
      </c>
    </row>
    <row r="447" spans="1:7" ht="12.75">
      <c r="A447" s="9">
        <v>426</v>
      </c>
      <c r="B447" s="14">
        <f>-LN(1-QUEUEwR!B447)/$D$4</f>
        <v>0.172896359479331</v>
      </c>
      <c r="C447" s="14">
        <f t="shared" si="25"/>
        <v>1345.7851121124845</v>
      </c>
      <c r="D447" s="14">
        <f>-LN(1-QUEUEwR!E447)/$D$5</f>
        <v>10.825609964849045</v>
      </c>
      <c r="E447" s="14">
        <f t="shared" si="26"/>
        <v>1359.2391332421548</v>
      </c>
      <c r="F447" s="14">
        <f t="shared" si="24"/>
        <v>13.45402112967031</v>
      </c>
      <c r="G447" s="15">
        <f t="shared" si="27"/>
        <v>2.628411164821264</v>
      </c>
    </row>
    <row r="448" spans="1:7" ht="12.75">
      <c r="A448" s="9">
        <v>427</v>
      </c>
      <c r="B448" s="14">
        <f>-LN(1-QUEUEwR!B448)/$D$4</f>
        <v>0.12407393632500446</v>
      </c>
      <c r="C448" s="14">
        <f t="shared" si="25"/>
        <v>1345.9091860488095</v>
      </c>
      <c r="D448" s="14">
        <f>-LN(1-QUEUEwR!E448)/$D$5</f>
        <v>7.404898444298188</v>
      </c>
      <c r="E448" s="14">
        <f t="shared" si="26"/>
        <v>1366.644031686453</v>
      </c>
      <c r="F448" s="14">
        <f t="shared" si="24"/>
        <v>20.734845637643502</v>
      </c>
      <c r="G448" s="15">
        <f t="shared" si="27"/>
        <v>13.329947193345316</v>
      </c>
    </row>
    <row r="449" spans="1:7" ht="12.75">
      <c r="A449" s="9">
        <v>428</v>
      </c>
      <c r="B449" s="14">
        <f>-LN(1-QUEUEwR!B449)/$D$4</f>
        <v>0.302802580971469</v>
      </c>
      <c r="C449" s="14">
        <f t="shared" si="25"/>
        <v>1346.211988629781</v>
      </c>
      <c r="D449" s="14">
        <f>-LN(1-QUEUEwR!E449)/$D$5</f>
        <v>2.287468136111446</v>
      </c>
      <c r="E449" s="14">
        <f t="shared" si="26"/>
        <v>1368.9314998225645</v>
      </c>
      <c r="F449" s="14">
        <f t="shared" si="24"/>
        <v>22.719511192783557</v>
      </c>
      <c r="G449" s="15">
        <f t="shared" si="27"/>
        <v>20.43204305667211</v>
      </c>
    </row>
    <row r="450" spans="1:7" ht="12.75">
      <c r="A450" s="9">
        <v>429</v>
      </c>
      <c r="B450" s="14">
        <f>-LN(1-QUEUEwR!B450)/$D$4</f>
        <v>1.1530242372729136</v>
      </c>
      <c r="C450" s="14">
        <f t="shared" si="25"/>
        <v>1347.3650128670538</v>
      </c>
      <c r="D450" s="14">
        <f>-LN(1-QUEUEwR!E450)/$D$5</f>
        <v>0.401051115816503</v>
      </c>
      <c r="E450" s="14">
        <f t="shared" si="26"/>
        <v>1369.332550938381</v>
      </c>
      <c r="F450" s="14">
        <f t="shared" si="24"/>
        <v>21.967538071327226</v>
      </c>
      <c r="G450" s="15">
        <f t="shared" si="27"/>
        <v>21.566486955510722</v>
      </c>
    </row>
    <row r="451" spans="1:7" ht="12.75">
      <c r="A451" s="9">
        <v>430</v>
      </c>
      <c r="B451" s="14">
        <f>-LN(1-QUEUEwR!B451)/$D$4</f>
        <v>6.268154006650961</v>
      </c>
      <c r="C451" s="14">
        <f t="shared" si="25"/>
        <v>1353.6331668737048</v>
      </c>
      <c r="D451" s="14">
        <f>-LN(1-QUEUEwR!E451)/$D$5</f>
        <v>0.7669126388316906</v>
      </c>
      <c r="E451" s="14">
        <f t="shared" si="26"/>
        <v>1370.0994635772126</v>
      </c>
      <c r="F451" s="14">
        <f t="shared" si="24"/>
        <v>16.46629670350785</v>
      </c>
      <c r="G451" s="15">
        <f t="shared" si="27"/>
        <v>15.69938406467616</v>
      </c>
    </row>
    <row r="452" spans="1:7" ht="12.75">
      <c r="A452" s="9">
        <v>431</v>
      </c>
      <c r="B452" s="14">
        <f>-LN(1-QUEUEwR!B452)/$D$4</f>
        <v>2.24404673127187</v>
      </c>
      <c r="C452" s="14">
        <f t="shared" si="25"/>
        <v>1355.8772136049768</v>
      </c>
      <c r="D452" s="14">
        <f>-LN(1-QUEUEwR!E452)/$D$5</f>
        <v>4.908505445329979</v>
      </c>
      <c r="E452" s="14">
        <f t="shared" si="26"/>
        <v>1375.0079690225425</v>
      </c>
      <c r="F452" s="14">
        <f t="shared" si="24"/>
        <v>19.13075541756575</v>
      </c>
      <c r="G452" s="15">
        <f t="shared" si="27"/>
        <v>14.222249972235772</v>
      </c>
    </row>
    <row r="453" spans="1:7" ht="12.75">
      <c r="A453" s="9">
        <v>432</v>
      </c>
      <c r="B453" s="14">
        <f>-LN(1-QUEUEwR!B453)/$D$4</f>
        <v>2.913639628733819</v>
      </c>
      <c r="C453" s="14">
        <f t="shared" si="25"/>
        <v>1358.7908532337105</v>
      </c>
      <c r="D453" s="14">
        <f>-LN(1-QUEUEwR!E453)/$D$5</f>
        <v>1.4043792392882644</v>
      </c>
      <c r="E453" s="14">
        <f t="shared" si="26"/>
        <v>1376.4123482618309</v>
      </c>
      <c r="F453" s="14">
        <f t="shared" si="24"/>
        <v>17.621495028120307</v>
      </c>
      <c r="G453" s="15">
        <f t="shared" si="27"/>
        <v>16.217115788832043</v>
      </c>
    </row>
    <row r="454" spans="1:7" ht="12.75">
      <c r="A454" s="9">
        <v>433</v>
      </c>
      <c r="B454" s="14">
        <f>-LN(1-QUEUEwR!B454)/$D$4</f>
        <v>2.6759185438262523</v>
      </c>
      <c r="C454" s="14">
        <f t="shared" si="25"/>
        <v>1361.466771777537</v>
      </c>
      <c r="D454" s="14">
        <f>-LN(1-QUEUEwR!E454)/$D$5</f>
        <v>1.004043471207472</v>
      </c>
      <c r="E454" s="14">
        <f t="shared" si="26"/>
        <v>1377.4163917330384</v>
      </c>
      <c r="F454" s="14">
        <f t="shared" si="24"/>
        <v>15.949619955501475</v>
      </c>
      <c r="G454" s="15">
        <f t="shared" si="27"/>
        <v>14.945576484294003</v>
      </c>
    </row>
    <row r="455" spans="1:7" ht="12.75">
      <c r="A455" s="9">
        <v>434</v>
      </c>
      <c r="B455" s="14">
        <f>-LN(1-QUEUEwR!B455)/$D$4</f>
        <v>0.7788443292885859</v>
      </c>
      <c r="C455" s="14">
        <f t="shared" si="25"/>
        <v>1362.2456161068255</v>
      </c>
      <c r="D455" s="14">
        <f>-LN(1-QUEUEwR!E455)/$D$5</f>
        <v>1.5200589376964395</v>
      </c>
      <c r="E455" s="14">
        <f t="shared" si="26"/>
        <v>1378.9364506707348</v>
      </c>
      <c r="F455" s="14">
        <f t="shared" si="24"/>
        <v>16.69083456390922</v>
      </c>
      <c r="G455" s="15">
        <f t="shared" si="27"/>
        <v>15.17077562621278</v>
      </c>
    </row>
    <row r="456" spans="1:7" ht="12.75">
      <c r="A456" s="9">
        <v>435</v>
      </c>
      <c r="B456" s="14">
        <f>-LN(1-QUEUEwR!B456)/$D$4</f>
        <v>0.7327134406556177</v>
      </c>
      <c r="C456" s="14">
        <f t="shared" si="25"/>
        <v>1362.978329547481</v>
      </c>
      <c r="D456" s="14">
        <f>-LN(1-QUEUEwR!E456)/$D$5</f>
        <v>2.141192315365479</v>
      </c>
      <c r="E456" s="14">
        <f t="shared" si="26"/>
        <v>1381.0776429861003</v>
      </c>
      <c r="F456" s="14">
        <f t="shared" si="24"/>
        <v>18.09931343861922</v>
      </c>
      <c r="G456" s="15">
        <f t="shared" si="27"/>
        <v>15.95812112325374</v>
      </c>
    </row>
    <row r="457" spans="1:7" ht="12.75">
      <c r="A457" s="9">
        <v>436</v>
      </c>
      <c r="B457" s="14">
        <f>-LN(1-QUEUEwR!B457)/$D$4</f>
        <v>2.0692787108569</v>
      </c>
      <c r="C457" s="14">
        <f t="shared" si="25"/>
        <v>1365.047608258338</v>
      </c>
      <c r="D457" s="14">
        <f>-LN(1-QUEUEwR!E457)/$D$5</f>
        <v>0.2695827933971519</v>
      </c>
      <c r="E457" s="14">
        <f t="shared" si="26"/>
        <v>1381.3472257794974</v>
      </c>
      <c r="F457" s="14">
        <f t="shared" si="24"/>
        <v>16.299617521159462</v>
      </c>
      <c r="G457" s="15">
        <f t="shared" si="27"/>
        <v>16.03003472776231</v>
      </c>
    </row>
    <row r="458" spans="1:7" ht="12.75">
      <c r="A458" s="9">
        <v>437</v>
      </c>
      <c r="B458" s="14">
        <f>-LN(1-QUEUEwR!B458)/$D$4</f>
        <v>3.573538735063505</v>
      </c>
      <c r="C458" s="14">
        <f t="shared" si="25"/>
        <v>1368.6211469934015</v>
      </c>
      <c r="D458" s="14">
        <f>-LN(1-QUEUEwR!E458)/$D$5</f>
        <v>0.2851323910787863</v>
      </c>
      <c r="E458" s="14">
        <f t="shared" si="26"/>
        <v>1381.6323581705763</v>
      </c>
      <c r="F458" s="14">
        <f t="shared" si="24"/>
        <v>13.0112111771748</v>
      </c>
      <c r="G458" s="15">
        <f t="shared" si="27"/>
        <v>12.726078786096014</v>
      </c>
    </row>
    <row r="459" spans="1:7" ht="12.75">
      <c r="A459" s="9">
        <v>438</v>
      </c>
      <c r="B459" s="14">
        <f>-LN(1-QUEUEwR!B459)/$D$4</f>
        <v>1.075538702110555</v>
      </c>
      <c r="C459" s="14">
        <f t="shared" si="25"/>
        <v>1369.696685695512</v>
      </c>
      <c r="D459" s="14">
        <f>-LN(1-QUEUEwR!E459)/$D$5</f>
        <v>2.2978217119305135</v>
      </c>
      <c r="E459" s="14">
        <f t="shared" si="26"/>
        <v>1383.9301798825068</v>
      </c>
      <c r="F459" s="14">
        <f t="shared" si="24"/>
        <v>14.233494186994676</v>
      </c>
      <c r="G459" s="15">
        <f t="shared" si="27"/>
        <v>11.935672475064163</v>
      </c>
    </row>
    <row r="460" spans="1:7" ht="12.75">
      <c r="A460" s="9">
        <v>439</v>
      </c>
      <c r="B460" s="14">
        <f>-LN(1-QUEUEwR!B460)/$D$4</f>
        <v>3.6607492064304967</v>
      </c>
      <c r="C460" s="14">
        <f t="shared" si="25"/>
        <v>1373.3574349019425</v>
      </c>
      <c r="D460" s="14">
        <f>-LN(1-QUEUEwR!E460)/$D$5</f>
        <v>1.9499340231835074</v>
      </c>
      <c r="E460" s="14">
        <f t="shared" si="26"/>
        <v>1385.8801139056902</v>
      </c>
      <c r="F460" s="14">
        <f t="shared" si="24"/>
        <v>12.522679003747726</v>
      </c>
      <c r="G460" s="15">
        <f t="shared" si="27"/>
        <v>10.572744980564218</v>
      </c>
    </row>
    <row r="461" spans="1:7" ht="12.75">
      <c r="A461" s="9">
        <v>440</v>
      </c>
      <c r="B461" s="14">
        <f>-LN(1-QUEUEwR!B461)/$D$4</f>
        <v>4.6232970614370235</v>
      </c>
      <c r="C461" s="14">
        <f t="shared" si="25"/>
        <v>1377.9807319633794</v>
      </c>
      <c r="D461" s="14">
        <f>-LN(1-QUEUEwR!E461)/$D$5</f>
        <v>4.39011686091119</v>
      </c>
      <c r="E461" s="14">
        <f t="shared" si="26"/>
        <v>1390.2702307666013</v>
      </c>
      <c r="F461" s="14">
        <f t="shared" si="24"/>
        <v>12.289498803221932</v>
      </c>
      <c r="G461" s="15">
        <f t="shared" si="27"/>
        <v>7.899381942310741</v>
      </c>
    </row>
    <row r="462" spans="1:7" ht="12.75">
      <c r="A462" s="9">
        <v>441</v>
      </c>
      <c r="B462" s="14">
        <f>-LN(1-QUEUEwR!B462)/$D$4</f>
        <v>11.747523754651226</v>
      </c>
      <c r="C462" s="14">
        <f t="shared" si="25"/>
        <v>1389.7282557180306</v>
      </c>
      <c r="D462" s="14">
        <f>-LN(1-QUEUEwR!E462)/$D$5</f>
        <v>0.4985048116713068</v>
      </c>
      <c r="E462" s="14">
        <f t="shared" si="26"/>
        <v>1390.7687355782728</v>
      </c>
      <c r="F462" s="14">
        <f t="shared" si="24"/>
        <v>1.0404798602421579</v>
      </c>
      <c r="G462" s="15">
        <f t="shared" si="27"/>
        <v>0.5419750485708511</v>
      </c>
    </row>
    <row r="463" spans="1:7" ht="12.75">
      <c r="A463" s="9">
        <v>442</v>
      </c>
      <c r="B463" s="14">
        <f>-LN(1-QUEUEwR!B463)/$D$4</f>
        <v>2.9656827321340518</v>
      </c>
      <c r="C463" s="14">
        <f t="shared" si="25"/>
        <v>1392.6939384501648</v>
      </c>
      <c r="D463" s="14">
        <f>-LN(1-QUEUEwR!E463)/$D$5</f>
        <v>0.4004388168370585</v>
      </c>
      <c r="E463" s="14">
        <f t="shared" si="26"/>
        <v>1393.0943772670018</v>
      </c>
      <c r="F463" s="14">
        <f t="shared" si="24"/>
        <v>0.40043881683709515</v>
      </c>
      <c r="G463" s="15">
        <f t="shared" si="27"/>
        <v>3.6637359812630166E-14</v>
      </c>
    </row>
    <row r="464" spans="1:7" ht="12.75">
      <c r="A464" s="9">
        <v>443</v>
      </c>
      <c r="B464" s="14">
        <f>-LN(1-QUEUEwR!B464)/$D$4</f>
        <v>2.96041427973848</v>
      </c>
      <c r="C464" s="14">
        <f t="shared" si="25"/>
        <v>1395.6543527299032</v>
      </c>
      <c r="D464" s="14">
        <f>-LN(1-QUEUEwR!E464)/$D$5</f>
        <v>0.7840181508518699</v>
      </c>
      <c r="E464" s="14">
        <f t="shared" si="26"/>
        <v>1396.438370880755</v>
      </c>
      <c r="F464" s="14">
        <f t="shared" si="24"/>
        <v>0.7840181508518071</v>
      </c>
      <c r="G464" s="15">
        <f t="shared" si="27"/>
        <v>-6.272760089132134E-14</v>
      </c>
    </row>
    <row r="465" spans="1:7" ht="12.75">
      <c r="A465" s="9">
        <v>444</v>
      </c>
      <c r="B465" s="14">
        <f>-LN(1-QUEUEwR!B465)/$D$4</f>
        <v>0.9986042934718478</v>
      </c>
      <c r="C465" s="14">
        <f t="shared" si="25"/>
        <v>1396.652957023375</v>
      </c>
      <c r="D465" s="14">
        <f>-LN(1-QUEUEwR!E465)/$D$5</f>
        <v>0.812594580790189</v>
      </c>
      <c r="E465" s="14">
        <f t="shared" si="26"/>
        <v>1397.465551604165</v>
      </c>
      <c r="F465" s="14">
        <f t="shared" si="24"/>
        <v>0.8125945807901189</v>
      </c>
      <c r="G465" s="15">
        <f t="shared" si="27"/>
        <v>-7.005507285384738E-14</v>
      </c>
    </row>
    <row r="466" spans="1:7" ht="12.75">
      <c r="A466" s="9">
        <v>445</v>
      </c>
      <c r="B466" s="14">
        <f>-LN(1-QUEUEwR!B466)/$D$4</f>
        <v>9.419631587956184</v>
      </c>
      <c r="C466" s="14">
        <f t="shared" si="25"/>
        <v>1406.0725886113312</v>
      </c>
      <c r="D466" s="14">
        <f>-LN(1-QUEUEwR!E466)/$D$5</f>
        <v>3.3323307059094383</v>
      </c>
      <c r="E466" s="14">
        <f t="shared" si="26"/>
        <v>1409.4049193172407</v>
      </c>
      <c r="F466" s="14">
        <f t="shared" si="24"/>
        <v>3.3323307059094986</v>
      </c>
      <c r="G466" s="15">
        <f t="shared" si="27"/>
        <v>6.039613253960852E-14</v>
      </c>
    </row>
    <row r="467" spans="1:7" ht="12.75">
      <c r="A467" s="9">
        <v>446</v>
      </c>
      <c r="B467" s="14">
        <f>-LN(1-QUEUEwR!B467)/$D$4</f>
        <v>2.5784018937537496</v>
      </c>
      <c r="C467" s="14">
        <f t="shared" si="25"/>
        <v>1408.650990505085</v>
      </c>
      <c r="D467" s="14">
        <f>-LN(1-QUEUEwR!E467)/$D$5</f>
        <v>0.27545301946849515</v>
      </c>
      <c r="E467" s="14">
        <f t="shared" si="26"/>
        <v>1409.680372336709</v>
      </c>
      <c r="F467" s="14">
        <f t="shared" si="24"/>
        <v>1.0293818316240504</v>
      </c>
      <c r="G467" s="15">
        <f t="shared" si="27"/>
        <v>0.7539288121555552</v>
      </c>
    </row>
    <row r="468" spans="1:7" ht="12.75">
      <c r="A468" s="9">
        <v>447</v>
      </c>
      <c r="B468" s="14">
        <f>-LN(1-QUEUEwR!B468)/$D$4</f>
        <v>4.336899583577267</v>
      </c>
      <c r="C468" s="14">
        <f t="shared" si="25"/>
        <v>1412.9878900886622</v>
      </c>
      <c r="D468" s="14">
        <f>-LN(1-QUEUEwR!E468)/$D$5</f>
        <v>0.9811708213443002</v>
      </c>
      <c r="E468" s="14">
        <f t="shared" si="26"/>
        <v>1413.9690609100064</v>
      </c>
      <c r="F468" s="14">
        <f t="shared" si="24"/>
        <v>0.9811708213442216</v>
      </c>
      <c r="G468" s="15">
        <f t="shared" si="27"/>
        <v>-7.860379014346108E-14</v>
      </c>
    </row>
    <row r="469" spans="1:7" ht="12.75">
      <c r="A469" s="9">
        <v>448</v>
      </c>
      <c r="B469" s="14">
        <f>-LN(1-QUEUEwR!B469)/$D$4</f>
        <v>2.1624615449362024</v>
      </c>
      <c r="C469" s="14">
        <f t="shared" si="25"/>
        <v>1415.1503516335983</v>
      </c>
      <c r="D469" s="14">
        <f>-LN(1-QUEUEwR!E469)/$D$5</f>
        <v>2.064192307867597</v>
      </c>
      <c r="E469" s="14">
        <f t="shared" si="26"/>
        <v>1417.214543941466</v>
      </c>
      <c r="F469" s="14">
        <f t="shared" si="24"/>
        <v>2.0641923078676427</v>
      </c>
      <c r="G469" s="15">
        <f t="shared" si="27"/>
        <v>4.574118861455645E-14</v>
      </c>
    </row>
    <row r="470" spans="1:7" ht="12.75">
      <c r="A470" s="9">
        <v>449</v>
      </c>
      <c r="B470" s="14">
        <f>-LN(1-QUEUEwR!B470)/$D$4</f>
        <v>0.8992957988156427</v>
      </c>
      <c r="C470" s="14">
        <f t="shared" si="25"/>
        <v>1416.049647432414</v>
      </c>
      <c r="D470" s="14">
        <f>-LN(1-QUEUEwR!E470)/$D$5</f>
        <v>2.0013159280784487</v>
      </c>
      <c r="E470" s="14">
        <f t="shared" si="26"/>
        <v>1419.2158598695444</v>
      </c>
      <c r="F470" s="14">
        <f aca="true" t="shared" si="28" ref="F470:F533">E470-C470</f>
        <v>3.166212437130298</v>
      </c>
      <c r="G470" s="15">
        <f t="shared" si="27"/>
        <v>1.1648965090518493</v>
      </c>
    </row>
    <row r="471" spans="1:7" ht="12.75">
      <c r="A471" s="9">
        <v>450</v>
      </c>
      <c r="B471" s="14">
        <f>-LN(1-QUEUEwR!B471)/$D$4</f>
        <v>3.545668141480116</v>
      </c>
      <c r="C471" s="14">
        <f aca="true" t="shared" si="29" ref="C471:C534">C470+B471</f>
        <v>1419.5953155738941</v>
      </c>
      <c r="D471" s="14">
        <f>-LN(1-QUEUEwR!E471)/$D$5</f>
        <v>0.6307473068633721</v>
      </c>
      <c r="E471" s="14">
        <f aca="true" t="shared" si="30" ref="E471:E534">D471+MAX(C471,E470)</f>
        <v>1420.2260628807576</v>
      </c>
      <c r="F471" s="14">
        <f t="shared" si="28"/>
        <v>0.6307473068634408</v>
      </c>
      <c r="G471" s="15">
        <f aca="true" t="shared" si="31" ref="G471:G534">+F471-D471</f>
        <v>6.872280522429719E-14</v>
      </c>
    </row>
    <row r="472" spans="1:7" ht="12.75">
      <c r="A472" s="9">
        <v>451</v>
      </c>
      <c r="B472" s="14">
        <f>-LN(1-QUEUEwR!B472)/$D$4</f>
        <v>4.558699369271212</v>
      </c>
      <c r="C472" s="14">
        <f t="shared" si="29"/>
        <v>1424.1540149431653</v>
      </c>
      <c r="D472" s="14">
        <f>-LN(1-QUEUEwR!E472)/$D$5</f>
        <v>0.41869578320057527</v>
      </c>
      <c r="E472" s="14">
        <f t="shared" si="30"/>
        <v>1424.5727107263658</v>
      </c>
      <c r="F472" s="14">
        <f t="shared" si="28"/>
        <v>0.41869578320051914</v>
      </c>
      <c r="G472" s="15">
        <f t="shared" si="31"/>
        <v>-5.612177389480166E-14</v>
      </c>
    </row>
    <row r="473" spans="1:7" ht="12.75">
      <c r="A473" s="9">
        <v>452</v>
      </c>
      <c r="B473" s="14">
        <f>-LN(1-QUEUEwR!B473)/$D$4</f>
        <v>11.377280304022186</v>
      </c>
      <c r="C473" s="14">
        <f t="shared" si="29"/>
        <v>1435.5312952471875</v>
      </c>
      <c r="D473" s="14">
        <f>-LN(1-QUEUEwR!E473)/$D$5</f>
        <v>0.26830891442676724</v>
      </c>
      <c r="E473" s="14">
        <f t="shared" si="30"/>
        <v>1435.7996041616143</v>
      </c>
      <c r="F473" s="14">
        <f t="shared" si="28"/>
        <v>0.26830891442682514</v>
      </c>
      <c r="G473" s="15">
        <f t="shared" si="31"/>
        <v>5.789813073420191E-14</v>
      </c>
    </row>
    <row r="474" spans="1:7" ht="12.75">
      <c r="A474" s="9">
        <v>453</v>
      </c>
      <c r="B474" s="14">
        <f>-LN(1-QUEUEwR!B474)/$D$4</f>
        <v>8.163698628873995</v>
      </c>
      <c r="C474" s="14">
        <f t="shared" si="29"/>
        <v>1443.6949938760615</v>
      </c>
      <c r="D474" s="14">
        <f>-LN(1-QUEUEwR!E474)/$D$5</f>
        <v>2.299102317747117</v>
      </c>
      <c r="E474" s="14">
        <f t="shared" si="30"/>
        <v>1445.9940961938087</v>
      </c>
      <c r="F474" s="14">
        <f t="shared" si="28"/>
        <v>2.299102317747156</v>
      </c>
      <c r="G474" s="15">
        <f t="shared" si="31"/>
        <v>3.907985046680551E-14</v>
      </c>
    </row>
    <row r="475" spans="1:7" ht="12.75">
      <c r="A475" s="9">
        <v>454</v>
      </c>
      <c r="B475" s="14">
        <f>-LN(1-QUEUEwR!B475)/$D$4</f>
        <v>8.78832653253808</v>
      </c>
      <c r="C475" s="14">
        <f t="shared" si="29"/>
        <v>1452.4833204085996</v>
      </c>
      <c r="D475" s="14">
        <f>-LN(1-QUEUEwR!E475)/$D$5</f>
        <v>1.2319242695345516</v>
      </c>
      <c r="E475" s="14">
        <f t="shared" si="30"/>
        <v>1453.7152446781342</v>
      </c>
      <c r="F475" s="14">
        <f t="shared" si="28"/>
        <v>1.231924269534602</v>
      </c>
      <c r="G475" s="15">
        <f t="shared" si="31"/>
        <v>5.040412531798211E-14</v>
      </c>
    </row>
    <row r="476" spans="1:7" ht="12.75">
      <c r="A476" s="9">
        <v>455</v>
      </c>
      <c r="B476" s="14">
        <f>-LN(1-QUEUEwR!B476)/$D$4</f>
        <v>2.2202307165530217</v>
      </c>
      <c r="C476" s="14">
        <f t="shared" si="29"/>
        <v>1454.7035511251527</v>
      </c>
      <c r="D476" s="14">
        <f>-LN(1-QUEUEwR!E476)/$D$5</f>
        <v>8.00140635417881</v>
      </c>
      <c r="E476" s="14">
        <f t="shared" si="30"/>
        <v>1462.7049574793314</v>
      </c>
      <c r="F476" s="14">
        <f t="shared" si="28"/>
        <v>8.001406354178698</v>
      </c>
      <c r="G476" s="15">
        <f t="shared" si="31"/>
        <v>-1.1191048088221578E-13</v>
      </c>
    </row>
    <row r="477" spans="1:7" ht="12.75">
      <c r="A477" s="9">
        <v>456</v>
      </c>
      <c r="B477" s="14">
        <f>-LN(1-QUEUEwR!B477)/$D$4</f>
        <v>0.6197514335539305</v>
      </c>
      <c r="C477" s="14">
        <f t="shared" si="29"/>
        <v>1455.3233025587067</v>
      </c>
      <c r="D477" s="14">
        <f>-LN(1-QUEUEwR!E477)/$D$5</f>
        <v>2.0305196480278105</v>
      </c>
      <c r="E477" s="14">
        <f t="shared" si="30"/>
        <v>1464.7354771273592</v>
      </c>
      <c r="F477" s="14">
        <f t="shared" si="28"/>
        <v>9.412174568652517</v>
      </c>
      <c r="G477" s="15">
        <f t="shared" si="31"/>
        <v>7.381654920624706</v>
      </c>
    </row>
    <row r="478" spans="1:7" ht="12.75">
      <c r="A478" s="9">
        <v>457</v>
      </c>
      <c r="B478" s="14">
        <f>-LN(1-QUEUEwR!B478)/$D$4</f>
        <v>4.86630247340046</v>
      </c>
      <c r="C478" s="14">
        <f t="shared" si="29"/>
        <v>1460.1896050321072</v>
      </c>
      <c r="D478" s="14">
        <f>-LN(1-QUEUEwR!E478)/$D$5</f>
        <v>0.9920129223627134</v>
      </c>
      <c r="E478" s="14">
        <f t="shared" si="30"/>
        <v>1465.7274900497218</v>
      </c>
      <c r="F478" s="14">
        <f t="shared" si="28"/>
        <v>5.537885017614599</v>
      </c>
      <c r="G478" s="15">
        <f t="shared" si="31"/>
        <v>4.545872095251886</v>
      </c>
    </row>
    <row r="479" spans="1:7" ht="12.75">
      <c r="A479" s="9">
        <v>458</v>
      </c>
      <c r="B479" s="14">
        <f>-LN(1-QUEUEwR!B479)/$D$4</f>
        <v>0.29824557227262455</v>
      </c>
      <c r="C479" s="14">
        <f t="shared" si="29"/>
        <v>1460.48785060438</v>
      </c>
      <c r="D479" s="14">
        <f>-LN(1-QUEUEwR!E479)/$D$5</f>
        <v>1.365500567759697</v>
      </c>
      <c r="E479" s="14">
        <f t="shared" si="30"/>
        <v>1467.0929906174815</v>
      </c>
      <c r="F479" s="14">
        <f t="shared" si="28"/>
        <v>6.605140013101618</v>
      </c>
      <c r="G479" s="15">
        <f t="shared" si="31"/>
        <v>5.239639445341921</v>
      </c>
    </row>
    <row r="480" spans="1:7" ht="12.75">
      <c r="A480" s="9">
        <v>459</v>
      </c>
      <c r="B480" s="14">
        <f>-LN(1-QUEUEwR!B480)/$D$4</f>
        <v>0.055744478729178884</v>
      </c>
      <c r="C480" s="14">
        <f t="shared" si="29"/>
        <v>1460.543595083109</v>
      </c>
      <c r="D480" s="14">
        <f>-LN(1-QUEUEwR!E480)/$D$5</f>
        <v>0.8574762602418418</v>
      </c>
      <c r="E480" s="14">
        <f t="shared" si="30"/>
        <v>1467.9504668777233</v>
      </c>
      <c r="F480" s="14">
        <f t="shared" si="28"/>
        <v>7.40687179461429</v>
      </c>
      <c r="G480" s="15">
        <f t="shared" si="31"/>
        <v>6.549395534372448</v>
      </c>
    </row>
    <row r="481" spans="1:7" ht="12.75">
      <c r="A481" s="9">
        <v>460</v>
      </c>
      <c r="B481" s="14">
        <f>-LN(1-QUEUEwR!B481)/$D$4</f>
        <v>0.37037878608839897</v>
      </c>
      <c r="C481" s="14">
        <f t="shared" si="29"/>
        <v>1460.9139738691974</v>
      </c>
      <c r="D481" s="14">
        <f>-LN(1-QUEUEwR!E481)/$D$5</f>
        <v>0.04721570199688512</v>
      </c>
      <c r="E481" s="14">
        <f t="shared" si="30"/>
        <v>1467.9976825797203</v>
      </c>
      <c r="F481" s="14">
        <f t="shared" si="28"/>
        <v>7.083708710522842</v>
      </c>
      <c r="G481" s="15">
        <f t="shared" si="31"/>
        <v>7.036493008525957</v>
      </c>
    </row>
    <row r="482" spans="1:7" ht="12.75">
      <c r="A482" s="9">
        <v>461</v>
      </c>
      <c r="B482" s="14">
        <f>-LN(1-QUEUEwR!B482)/$D$4</f>
        <v>0.10162301065431334</v>
      </c>
      <c r="C482" s="14">
        <f t="shared" si="29"/>
        <v>1461.0155968798517</v>
      </c>
      <c r="D482" s="14">
        <f>-LN(1-QUEUEwR!E482)/$D$5</f>
        <v>3.024031516959628</v>
      </c>
      <c r="E482" s="14">
        <f t="shared" si="30"/>
        <v>1471.02171409668</v>
      </c>
      <c r="F482" s="14">
        <f t="shared" si="28"/>
        <v>10.006117216828216</v>
      </c>
      <c r="G482" s="15">
        <f t="shared" si="31"/>
        <v>6.982085699868588</v>
      </c>
    </row>
    <row r="483" spans="1:7" ht="12.75">
      <c r="A483" s="9">
        <v>462</v>
      </c>
      <c r="B483" s="14">
        <f>-LN(1-QUEUEwR!B483)/$D$4</f>
        <v>0.8204674697937637</v>
      </c>
      <c r="C483" s="14">
        <f t="shared" si="29"/>
        <v>1461.8360643496455</v>
      </c>
      <c r="D483" s="14">
        <f>-LN(1-QUEUEwR!E483)/$D$5</f>
        <v>0.25220966276923984</v>
      </c>
      <c r="E483" s="14">
        <f t="shared" si="30"/>
        <v>1471.2739237594492</v>
      </c>
      <c r="F483" s="14">
        <f t="shared" si="28"/>
        <v>9.43785940980365</v>
      </c>
      <c r="G483" s="15">
        <f t="shared" si="31"/>
        <v>9.185649747034411</v>
      </c>
    </row>
    <row r="484" spans="1:7" ht="12.75">
      <c r="A484" s="9">
        <v>463</v>
      </c>
      <c r="B484" s="14">
        <f>-LN(1-QUEUEwR!B484)/$D$4</f>
        <v>0.3617426263726992</v>
      </c>
      <c r="C484" s="14">
        <f t="shared" si="29"/>
        <v>1462.1978069760182</v>
      </c>
      <c r="D484" s="14">
        <f>-LN(1-QUEUEwR!E484)/$D$5</f>
        <v>0.3776552276510495</v>
      </c>
      <c r="E484" s="14">
        <f t="shared" si="30"/>
        <v>1471.6515789871003</v>
      </c>
      <c r="F484" s="14">
        <f t="shared" si="28"/>
        <v>9.453772011082037</v>
      </c>
      <c r="G484" s="15">
        <f t="shared" si="31"/>
        <v>9.076116783430988</v>
      </c>
    </row>
    <row r="485" spans="1:7" ht="12.75">
      <c r="A485" s="9">
        <v>464</v>
      </c>
      <c r="B485" s="14">
        <f>-LN(1-QUEUEwR!B485)/$D$4</f>
        <v>1.2736692465507802</v>
      </c>
      <c r="C485" s="14">
        <f t="shared" si="29"/>
        <v>1463.471476222569</v>
      </c>
      <c r="D485" s="14">
        <f>-LN(1-QUEUEwR!E485)/$D$5</f>
        <v>0.7100537688032321</v>
      </c>
      <c r="E485" s="14">
        <f t="shared" si="30"/>
        <v>1472.3616327559034</v>
      </c>
      <c r="F485" s="14">
        <f t="shared" si="28"/>
        <v>8.890156533334448</v>
      </c>
      <c r="G485" s="15">
        <f t="shared" si="31"/>
        <v>8.180102764531215</v>
      </c>
    </row>
    <row r="486" spans="1:7" ht="12.75">
      <c r="A486" s="9">
        <v>465</v>
      </c>
      <c r="B486" s="14">
        <f>-LN(1-QUEUEwR!B486)/$D$4</f>
        <v>0.05237492306366428</v>
      </c>
      <c r="C486" s="14">
        <f t="shared" si="29"/>
        <v>1463.5238511456325</v>
      </c>
      <c r="D486" s="14">
        <f>-LN(1-QUEUEwR!E486)/$D$5</f>
        <v>0.9567639573770963</v>
      </c>
      <c r="E486" s="14">
        <f t="shared" si="30"/>
        <v>1473.3183967132804</v>
      </c>
      <c r="F486" s="14">
        <f t="shared" si="28"/>
        <v>9.794545567647901</v>
      </c>
      <c r="G486" s="15">
        <f t="shared" si="31"/>
        <v>8.837781610270806</v>
      </c>
    </row>
    <row r="487" spans="1:7" ht="12.75">
      <c r="A487" s="9">
        <v>466</v>
      </c>
      <c r="B487" s="14">
        <f>-LN(1-QUEUEwR!B487)/$D$4</f>
        <v>3.5880001607807777</v>
      </c>
      <c r="C487" s="14">
        <f t="shared" si="29"/>
        <v>1467.1118513064132</v>
      </c>
      <c r="D487" s="14">
        <f>-LN(1-QUEUEwR!E487)/$D$5</f>
        <v>3.003224513417773</v>
      </c>
      <c r="E487" s="14">
        <f t="shared" si="30"/>
        <v>1476.3216212266982</v>
      </c>
      <c r="F487" s="14">
        <f t="shared" si="28"/>
        <v>9.209769920284998</v>
      </c>
      <c r="G487" s="15">
        <f t="shared" si="31"/>
        <v>6.206545406867225</v>
      </c>
    </row>
    <row r="488" spans="1:7" ht="12.75">
      <c r="A488" s="9">
        <v>467</v>
      </c>
      <c r="B488" s="14">
        <f>-LN(1-QUEUEwR!B488)/$D$4</f>
        <v>1.0835160685605532</v>
      </c>
      <c r="C488" s="14">
        <f t="shared" si="29"/>
        <v>1468.1953673749738</v>
      </c>
      <c r="D488" s="14">
        <f>-LN(1-QUEUEwR!E488)/$D$5</f>
        <v>0.31867889034109687</v>
      </c>
      <c r="E488" s="14">
        <f t="shared" si="30"/>
        <v>1476.6403001170393</v>
      </c>
      <c r="F488" s="14">
        <f t="shared" si="28"/>
        <v>8.444932742065475</v>
      </c>
      <c r="G488" s="15">
        <f t="shared" si="31"/>
        <v>8.126253851724378</v>
      </c>
    </row>
    <row r="489" spans="1:7" ht="12.75">
      <c r="A489" s="9">
        <v>468</v>
      </c>
      <c r="B489" s="14">
        <f>-LN(1-QUEUEwR!B489)/$D$4</f>
        <v>1.4431129026513565</v>
      </c>
      <c r="C489" s="14">
        <f t="shared" si="29"/>
        <v>1469.6384802776251</v>
      </c>
      <c r="D489" s="14">
        <f>-LN(1-QUEUEwR!E489)/$D$5</f>
        <v>0.05490334179609576</v>
      </c>
      <c r="E489" s="14">
        <f t="shared" si="30"/>
        <v>1476.6952034588353</v>
      </c>
      <c r="F489" s="14">
        <f t="shared" si="28"/>
        <v>7.056723181210145</v>
      </c>
      <c r="G489" s="15">
        <f t="shared" si="31"/>
        <v>7.00181983941405</v>
      </c>
    </row>
    <row r="490" spans="1:7" ht="12.75">
      <c r="A490" s="9">
        <v>469</v>
      </c>
      <c r="B490" s="14">
        <f>-LN(1-QUEUEwR!B490)/$D$4</f>
        <v>1.8923060066366586</v>
      </c>
      <c r="C490" s="14">
        <f t="shared" si="29"/>
        <v>1471.5307862842617</v>
      </c>
      <c r="D490" s="14">
        <f>-LN(1-QUEUEwR!E490)/$D$5</f>
        <v>4.263287444541515</v>
      </c>
      <c r="E490" s="14">
        <f t="shared" si="30"/>
        <v>1480.9584909033767</v>
      </c>
      <c r="F490" s="14">
        <f t="shared" si="28"/>
        <v>9.427704619115048</v>
      </c>
      <c r="G490" s="15">
        <f t="shared" si="31"/>
        <v>5.164417174573533</v>
      </c>
    </row>
    <row r="491" spans="1:7" ht="12.75">
      <c r="A491" s="9">
        <v>470</v>
      </c>
      <c r="B491" s="14">
        <f>-LN(1-QUEUEwR!B491)/$D$4</f>
        <v>3.9003669912827683</v>
      </c>
      <c r="C491" s="14">
        <f t="shared" si="29"/>
        <v>1475.4311532755444</v>
      </c>
      <c r="D491" s="14">
        <f>-LN(1-QUEUEwR!E491)/$D$5</f>
        <v>2.323522591845312</v>
      </c>
      <c r="E491" s="14">
        <f t="shared" si="30"/>
        <v>1483.2820134952221</v>
      </c>
      <c r="F491" s="14">
        <f t="shared" si="28"/>
        <v>7.85086021967777</v>
      </c>
      <c r="G491" s="15">
        <f t="shared" si="31"/>
        <v>5.527337627832458</v>
      </c>
    </row>
    <row r="492" spans="1:7" ht="12.75">
      <c r="A492" s="9">
        <v>471</v>
      </c>
      <c r="B492" s="14">
        <f>-LN(1-QUEUEwR!B492)/$D$4</f>
        <v>1.2784407244792204</v>
      </c>
      <c r="C492" s="14">
        <f t="shared" si="29"/>
        <v>1476.7095940000236</v>
      </c>
      <c r="D492" s="14">
        <f>-LN(1-QUEUEwR!E492)/$D$5</f>
        <v>0.7163124249587424</v>
      </c>
      <c r="E492" s="14">
        <f t="shared" si="30"/>
        <v>1483.9983259201808</v>
      </c>
      <c r="F492" s="14">
        <f t="shared" si="28"/>
        <v>7.288731920157261</v>
      </c>
      <c r="G492" s="15">
        <f t="shared" si="31"/>
        <v>6.572419495198519</v>
      </c>
    </row>
    <row r="493" spans="1:7" ht="12.75">
      <c r="A493" s="9">
        <v>472</v>
      </c>
      <c r="B493" s="14">
        <f>-LN(1-QUEUEwR!B493)/$D$4</f>
        <v>0.2637386183293709</v>
      </c>
      <c r="C493" s="14">
        <f t="shared" si="29"/>
        <v>1476.973332618353</v>
      </c>
      <c r="D493" s="14">
        <f>-LN(1-QUEUEwR!E493)/$D$5</f>
        <v>0.4247382261260694</v>
      </c>
      <c r="E493" s="14">
        <f t="shared" si="30"/>
        <v>1484.4230641463068</v>
      </c>
      <c r="F493" s="14">
        <f t="shared" si="28"/>
        <v>7.4497315279538725</v>
      </c>
      <c r="G493" s="15">
        <f t="shared" si="31"/>
        <v>7.024993301827803</v>
      </c>
    </row>
    <row r="494" spans="1:7" ht="12.75">
      <c r="A494" s="9">
        <v>473</v>
      </c>
      <c r="B494" s="14">
        <f>-LN(1-QUEUEwR!B494)/$D$4</f>
        <v>5.259664528162334</v>
      </c>
      <c r="C494" s="14">
        <f t="shared" si="29"/>
        <v>1482.2329971465153</v>
      </c>
      <c r="D494" s="14">
        <f>-LN(1-QUEUEwR!E494)/$D$5</f>
        <v>0.11979447446333669</v>
      </c>
      <c r="E494" s="14">
        <f t="shared" si="30"/>
        <v>1484.5428586207702</v>
      </c>
      <c r="F494" s="14">
        <f t="shared" si="28"/>
        <v>2.3098614742548307</v>
      </c>
      <c r="G494" s="15">
        <f t="shared" si="31"/>
        <v>2.190066999791494</v>
      </c>
    </row>
    <row r="495" spans="1:7" ht="12.75">
      <c r="A495" s="9">
        <v>474</v>
      </c>
      <c r="B495" s="14">
        <f>-LN(1-QUEUEwR!B495)/$D$4</f>
        <v>0.21830488737530052</v>
      </c>
      <c r="C495" s="14">
        <f t="shared" si="29"/>
        <v>1482.4513020338907</v>
      </c>
      <c r="D495" s="14">
        <f>-LN(1-QUEUEwR!E495)/$D$5</f>
        <v>0.8269334295101829</v>
      </c>
      <c r="E495" s="14">
        <f t="shared" si="30"/>
        <v>1485.3697920502805</v>
      </c>
      <c r="F495" s="14">
        <f t="shared" si="28"/>
        <v>2.9184900163897964</v>
      </c>
      <c r="G495" s="15">
        <f t="shared" si="31"/>
        <v>2.0915565868796135</v>
      </c>
    </row>
    <row r="496" spans="1:7" ht="12.75">
      <c r="A496" s="9">
        <v>475</v>
      </c>
      <c r="B496" s="14">
        <f>-LN(1-QUEUEwR!B496)/$D$4</f>
        <v>0.8982229449119866</v>
      </c>
      <c r="C496" s="14">
        <f t="shared" si="29"/>
        <v>1483.3495249788027</v>
      </c>
      <c r="D496" s="14">
        <f>-LN(1-QUEUEwR!E496)/$D$5</f>
        <v>3.158032250795127</v>
      </c>
      <c r="E496" s="14">
        <f t="shared" si="30"/>
        <v>1488.5278243010755</v>
      </c>
      <c r="F496" s="14">
        <f t="shared" si="28"/>
        <v>5.178299322272778</v>
      </c>
      <c r="G496" s="15">
        <f t="shared" si="31"/>
        <v>2.0202670714776514</v>
      </c>
    </row>
    <row r="497" spans="1:7" ht="12.75">
      <c r="A497" s="9">
        <v>476</v>
      </c>
      <c r="B497" s="14">
        <f>-LN(1-QUEUEwR!B497)/$D$4</f>
        <v>9.31796684060023</v>
      </c>
      <c r="C497" s="14">
        <f t="shared" si="29"/>
        <v>1492.667491819403</v>
      </c>
      <c r="D497" s="14">
        <f>-LN(1-QUEUEwR!E497)/$D$5</f>
        <v>1.1405790615955775</v>
      </c>
      <c r="E497" s="14">
        <f t="shared" si="30"/>
        <v>1493.8080708809987</v>
      </c>
      <c r="F497" s="14">
        <f t="shared" si="28"/>
        <v>1.1405790615956448</v>
      </c>
      <c r="G497" s="15">
        <f t="shared" si="31"/>
        <v>6.727951529228449E-14</v>
      </c>
    </row>
    <row r="498" spans="1:7" ht="12.75">
      <c r="A498" s="9">
        <v>477</v>
      </c>
      <c r="B498" s="14">
        <f>-LN(1-QUEUEwR!B498)/$D$4</f>
        <v>0.027170675503602183</v>
      </c>
      <c r="C498" s="14">
        <f t="shared" si="29"/>
        <v>1492.6946624949067</v>
      </c>
      <c r="D498" s="14">
        <f>-LN(1-QUEUEwR!E498)/$D$5</f>
        <v>4.991039424866431</v>
      </c>
      <c r="E498" s="14">
        <f t="shared" si="30"/>
        <v>1498.799110305865</v>
      </c>
      <c r="F498" s="14">
        <f t="shared" si="28"/>
        <v>6.104447810958391</v>
      </c>
      <c r="G498" s="15">
        <f t="shared" si="31"/>
        <v>1.11340838609196</v>
      </c>
    </row>
    <row r="499" spans="1:7" ht="12.75">
      <c r="A499" s="9">
        <v>478</v>
      </c>
      <c r="B499" s="14">
        <f>-LN(1-QUEUEwR!B499)/$D$4</f>
        <v>1.605966806039573</v>
      </c>
      <c r="C499" s="14">
        <f t="shared" si="29"/>
        <v>1494.3006293009462</v>
      </c>
      <c r="D499" s="14">
        <f>-LN(1-QUEUEwR!E499)/$D$5</f>
        <v>1.0622139806427047</v>
      </c>
      <c r="E499" s="14">
        <f t="shared" si="30"/>
        <v>1499.8613242865079</v>
      </c>
      <c r="F499" s="14">
        <f t="shared" si="28"/>
        <v>5.560694985561668</v>
      </c>
      <c r="G499" s="15">
        <f t="shared" si="31"/>
        <v>4.498481004918963</v>
      </c>
    </row>
    <row r="500" spans="1:7" ht="12.75">
      <c r="A500" s="9">
        <v>479</v>
      </c>
      <c r="B500" s="14">
        <f>-LN(1-QUEUEwR!B500)/$D$4</f>
        <v>6.084363984979746</v>
      </c>
      <c r="C500" s="14">
        <f t="shared" si="29"/>
        <v>1500.384993285926</v>
      </c>
      <c r="D500" s="14">
        <f>-LN(1-QUEUEwR!E500)/$D$5</f>
        <v>4.723241554912723</v>
      </c>
      <c r="E500" s="14">
        <f t="shared" si="30"/>
        <v>1505.1082348408386</v>
      </c>
      <c r="F500" s="14">
        <f t="shared" si="28"/>
        <v>4.723241554912647</v>
      </c>
      <c r="G500" s="15">
        <f t="shared" si="31"/>
        <v>-7.549516567451064E-14</v>
      </c>
    </row>
    <row r="501" spans="1:7" ht="12.75">
      <c r="A501" s="9">
        <v>480</v>
      </c>
      <c r="B501" s="14">
        <f>-LN(1-QUEUEwR!B501)/$D$4</f>
        <v>19.862041745343326</v>
      </c>
      <c r="C501" s="14">
        <f t="shared" si="29"/>
        <v>1520.2470350312692</v>
      </c>
      <c r="D501" s="14">
        <f>-LN(1-QUEUEwR!E501)/$D$5</f>
        <v>1.017682207325262</v>
      </c>
      <c r="E501" s="14">
        <f t="shared" si="30"/>
        <v>1521.2647172385944</v>
      </c>
      <c r="F501" s="14">
        <f t="shared" si="28"/>
        <v>1.0176822073251515</v>
      </c>
      <c r="G501" s="15">
        <f t="shared" si="31"/>
        <v>-1.1057821325266559E-13</v>
      </c>
    </row>
    <row r="502" spans="1:7" ht="12.75">
      <c r="A502" s="9">
        <v>481</v>
      </c>
      <c r="B502" s="14">
        <f>-LN(1-QUEUEwR!B502)/$D$4</f>
        <v>0.5070262487679306</v>
      </c>
      <c r="C502" s="14">
        <f t="shared" si="29"/>
        <v>1520.7540612800371</v>
      </c>
      <c r="D502" s="14">
        <f>-LN(1-QUEUEwR!E502)/$D$5</f>
        <v>3.797415936288807</v>
      </c>
      <c r="E502" s="14">
        <f t="shared" si="30"/>
        <v>1525.0621331748832</v>
      </c>
      <c r="F502" s="14">
        <f t="shared" si="28"/>
        <v>4.30807189484608</v>
      </c>
      <c r="G502" s="15">
        <f t="shared" si="31"/>
        <v>0.510655958557273</v>
      </c>
    </row>
    <row r="503" spans="1:7" ht="12.75">
      <c r="A503" s="9">
        <v>482</v>
      </c>
      <c r="B503" s="14">
        <f>-LN(1-QUEUEwR!B503)/$D$4</f>
        <v>5.292822973743867</v>
      </c>
      <c r="C503" s="14">
        <f t="shared" si="29"/>
        <v>1526.046884253781</v>
      </c>
      <c r="D503" s="14">
        <f>-LN(1-QUEUEwR!E503)/$D$5</f>
        <v>3.651209716921017</v>
      </c>
      <c r="E503" s="14">
        <f t="shared" si="30"/>
        <v>1529.698093970702</v>
      </c>
      <c r="F503" s="14">
        <f t="shared" si="28"/>
        <v>3.65120971692113</v>
      </c>
      <c r="G503" s="15">
        <f t="shared" si="31"/>
        <v>1.1324274851176597E-13</v>
      </c>
    </row>
    <row r="504" spans="1:7" ht="12.75">
      <c r="A504" s="9">
        <v>483</v>
      </c>
      <c r="B504" s="14">
        <f>-LN(1-QUEUEwR!B504)/$D$4</f>
        <v>1.0193719744981444</v>
      </c>
      <c r="C504" s="14">
        <f t="shared" si="29"/>
        <v>1527.0662562282791</v>
      </c>
      <c r="D504" s="14">
        <f>-LN(1-QUEUEwR!E504)/$D$5</f>
        <v>0.31773854652112404</v>
      </c>
      <c r="E504" s="14">
        <f t="shared" si="30"/>
        <v>1530.015832517223</v>
      </c>
      <c r="F504" s="14">
        <f t="shared" si="28"/>
        <v>2.9495762889439447</v>
      </c>
      <c r="G504" s="15">
        <f t="shared" si="31"/>
        <v>2.6318377424228205</v>
      </c>
    </row>
    <row r="505" spans="1:7" ht="12.75">
      <c r="A505" s="9">
        <v>484</v>
      </c>
      <c r="B505" s="14">
        <f>-LN(1-QUEUEwR!B505)/$D$4</f>
        <v>4.940321363675596</v>
      </c>
      <c r="C505" s="14">
        <f t="shared" si="29"/>
        <v>1532.0065775919547</v>
      </c>
      <c r="D505" s="14">
        <f>-LN(1-QUEUEwR!E505)/$D$5</f>
        <v>0.12910377485700258</v>
      </c>
      <c r="E505" s="14">
        <f t="shared" si="30"/>
        <v>1532.1356813668117</v>
      </c>
      <c r="F505" s="14">
        <f t="shared" si="28"/>
        <v>0.1291037748569579</v>
      </c>
      <c r="G505" s="15">
        <f t="shared" si="31"/>
        <v>-4.468647674116255E-14</v>
      </c>
    </row>
    <row r="506" spans="1:7" ht="12.75">
      <c r="A506" s="9">
        <v>485</v>
      </c>
      <c r="B506" s="14">
        <f>-LN(1-QUEUEwR!B506)/$D$4</f>
        <v>3.392445105342263</v>
      </c>
      <c r="C506" s="14">
        <f t="shared" si="29"/>
        <v>1535.399022697297</v>
      </c>
      <c r="D506" s="14">
        <f>-LN(1-QUEUEwR!E506)/$D$5</f>
        <v>1.6751379053662165</v>
      </c>
      <c r="E506" s="14">
        <f t="shared" si="30"/>
        <v>1537.0741606026631</v>
      </c>
      <c r="F506" s="14">
        <f t="shared" si="28"/>
        <v>1.6751379053662276</v>
      </c>
      <c r="G506" s="15">
        <f t="shared" si="31"/>
        <v>1.1102230246251565E-14</v>
      </c>
    </row>
    <row r="507" spans="1:7" ht="12.75">
      <c r="A507" s="9">
        <v>486</v>
      </c>
      <c r="B507" s="14">
        <f>-LN(1-QUEUEwR!B507)/$D$4</f>
        <v>3.1071814412283896</v>
      </c>
      <c r="C507" s="14">
        <f t="shared" si="29"/>
        <v>1538.5062041385254</v>
      </c>
      <c r="D507" s="14">
        <f>-LN(1-QUEUEwR!E507)/$D$5</f>
        <v>1.1441025820334059</v>
      </c>
      <c r="E507" s="14">
        <f t="shared" si="30"/>
        <v>1539.6503067205588</v>
      </c>
      <c r="F507" s="14">
        <f t="shared" si="28"/>
        <v>1.1441025820333834</v>
      </c>
      <c r="G507" s="15">
        <f t="shared" si="31"/>
        <v>-2.2426505097428162E-14</v>
      </c>
    </row>
    <row r="508" spans="1:7" ht="12.75">
      <c r="A508" s="9">
        <v>487</v>
      </c>
      <c r="B508" s="14">
        <f>-LN(1-QUEUEwR!B508)/$D$4</f>
        <v>7.676964032904982</v>
      </c>
      <c r="C508" s="14">
        <f t="shared" si="29"/>
        <v>1546.1831681714305</v>
      </c>
      <c r="D508" s="14">
        <f>-LN(1-QUEUEwR!E508)/$D$5</f>
        <v>6.681441031812389</v>
      </c>
      <c r="E508" s="14">
        <f t="shared" si="30"/>
        <v>1552.864609203243</v>
      </c>
      <c r="F508" s="14">
        <f t="shared" si="28"/>
        <v>6.681441031812483</v>
      </c>
      <c r="G508" s="15">
        <f t="shared" si="31"/>
        <v>9.414691248821327E-14</v>
      </c>
    </row>
    <row r="509" spans="1:7" ht="12.75">
      <c r="A509" s="9">
        <v>488</v>
      </c>
      <c r="B509" s="14">
        <f>-LN(1-QUEUEwR!B509)/$D$4</f>
        <v>3.4849300273071324</v>
      </c>
      <c r="C509" s="14">
        <f t="shared" si="29"/>
        <v>1549.6680981987377</v>
      </c>
      <c r="D509" s="14">
        <f>-LN(1-QUEUEwR!E509)/$D$5</f>
        <v>0.19621387578080296</v>
      </c>
      <c r="E509" s="14">
        <f t="shared" si="30"/>
        <v>1553.0608230790237</v>
      </c>
      <c r="F509" s="14">
        <f t="shared" si="28"/>
        <v>3.392724880286096</v>
      </c>
      <c r="G509" s="15">
        <f t="shared" si="31"/>
        <v>3.196511004505293</v>
      </c>
    </row>
    <row r="510" spans="1:7" ht="12.75">
      <c r="A510" s="9">
        <v>489</v>
      </c>
      <c r="B510" s="14">
        <f>-LN(1-QUEUEwR!B510)/$D$4</f>
        <v>4.976956388832299</v>
      </c>
      <c r="C510" s="14">
        <f t="shared" si="29"/>
        <v>1554.64505458757</v>
      </c>
      <c r="D510" s="14">
        <f>-LN(1-QUEUEwR!E510)/$D$5</f>
        <v>1.0943978418536764</v>
      </c>
      <c r="E510" s="14">
        <f t="shared" si="30"/>
        <v>1555.7394524294236</v>
      </c>
      <c r="F510" s="14">
        <f t="shared" si="28"/>
        <v>1.0943978418536062</v>
      </c>
      <c r="G510" s="15">
        <f t="shared" si="31"/>
        <v>-7.016609515630989E-14</v>
      </c>
    </row>
    <row r="511" spans="1:7" ht="12.75">
      <c r="A511" s="9">
        <v>490</v>
      </c>
      <c r="B511" s="14">
        <f>-LN(1-QUEUEwR!B511)/$D$4</f>
        <v>4.067838890918797</v>
      </c>
      <c r="C511" s="14">
        <f t="shared" si="29"/>
        <v>1558.712893478489</v>
      </c>
      <c r="D511" s="14">
        <f>-LN(1-QUEUEwR!E511)/$D$5</f>
        <v>0.7420388542699855</v>
      </c>
      <c r="E511" s="14">
        <f t="shared" si="30"/>
        <v>1559.454932332759</v>
      </c>
      <c r="F511" s="14">
        <f t="shared" si="28"/>
        <v>0.7420388542700493</v>
      </c>
      <c r="G511" s="15">
        <f t="shared" si="31"/>
        <v>6.38378239159465E-14</v>
      </c>
    </row>
    <row r="512" spans="1:7" ht="12.75">
      <c r="A512" s="9">
        <v>491</v>
      </c>
      <c r="B512" s="14">
        <f>-LN(1-QUEUEwR!B512)/$D$4</f>
        <v>1.9057178028124915</v>
      </c>
      <c r="C512" s="14">
        <f t="shared" si="29"/>
        <v>1560.6186112813014</v>
      </c>
      <c r="D512" s="14">
        <f>-LN(1-QUEUEwR!E512)/$D$5</f>
        <v>0.2032676371830653</v>
      </c>
      <c r="E512" s="14">
        <f t="shared" si="30"/>
        <v>1560.8218789184843</v>
      </c>
      <c r="F512" s="14">
        <f t="shared" si="28"/>
        <v>0.20326763718298935</v>
      </c>
      <c r="G512" s="15">
        <f t="shared" si="31"/>
        <v>-7.593925488436071E-14</v>
      </c>
    </row>
    <row r="513" spans="1:7" ht="12.75">
      <c r="A513" s="9">
        <v>492</v>
      </c>
      <c r="B513" s="14">
        <f>-LN(1-QUEUEwR!B513)/$D$4</f>
        <v>1.67954065756926</v>
      </c>
      <c r="C513" s="14">
        <f t="shared" si="29"/>
        <v>1562.2981519388707</v>
      </c>
      <c r="D513" s="14">
        <f>-LN(1-QUEUEwR!E513)/$D$5</f>
        <v>0.31636828677299556</v>
      </c>
      <c r="E513" s="14">
        <f t="shared" si="30"/>
        <v>1562.6145202256437</v>
      </c>
      <c r="F513" s="14">
        <f t="shared" si="28"/>
        <v>0.3163682867730131</v>
      </c>
      <c r="G513" s="15">
        <f t="shared" si="31"/>
        <v>1.7541523789077473E-14</v>
      </c>
    </row>
    <row r="514" spans="1:7" ht="12.75">
      <c r="A514" s="9">
        <v>493</v>
      </c>
      <c r="B514" s="14">
        <f>-LN(1-QUEUEwR!B514)/$D$4</f>
        <v>0.7239244337647159</v>
      </c>
      <c r="C514" s="14">
        <f t="shared" si="29"/>
        <v>1563.0220763726354</v>
      </c>
      <c r="D514" s="14">
        <f>-LN(1-QUEUEwR!E514)/$D$5</f>
        <v>2.219711778135189</v>
      </c>
      <c r="E514" s="14">
        <f t="shared" si="30"/>
        <v>1565.2417881507706</v>
      </c>
      <c r="F514" s="14">
        <f t="shared" si="28"/>
        <v>2.2197117781352063</v>
      </c>
      <c r="G514" s="15">
        <f t="shared" si="31"/>
        <v>1.7319479184152442E-14</v>
      </c>
    </row>
    <row r="515" spans="1:7" ht="12.75">
      <c r="A515" s="9">
        <v>494</v>
      </c>
      <c r="B515" s="14">
        <f>-LN(1-QUEUEwR!B515)/$D$4</f>
        <v>3.197673854290441</v>
      </c>
      <c r="C515" s="14">
        <f t="shared" si="29"/>
        <v>1566.219750226926</v>
      </c>
      <c r="D515" s="14">
        <f>-LN(1-QUEUEwR!E515)/$D$5</f>
        <v>1.3854632810090612</v>
      </c>
      <c r="E515" s="14">
        <f t="shared" si="30"/>
        <v>1567.605213507935</v>
      </c>
      <c r="F515" s="14">
        <f t="shared" si="28"/>
        <v>1.3854632810091516</v>
      </c>
      <c r="G515" s="15">
        <f t="shared" si="31"/>
        <v>9.037215420448774E-14</v>
      </c>
    </row>
    <row r="516" spans="1:7" ht="12.75">
      <c r="A516" s="9">
        <v>495</v>
      </c>
      <c r="B516" s="14">
        <f>-LN(1-QUEUEwR!B516)/$D$4</f>
        <v>0.10635431362677336</v>
      </c>
      <c r="C516" s="14">
        <f t="shared" si="29"/>
        <v>1566.3261045405527</v>
      </c>
      <c r="D516" s="14">
        <f>-LN(1-QUEUEwR!E516)/$D$5</f>
        <v>0.5054701595475366</v>
      </c>
      <c r="E516" s="14">
        <f t="shared" si="30"/>
        <v>1568.1106836674826</v>
      </c>
      <c r="F516" s="14">
        <f t="shared" si="28"/>
        <v>1.7845791269298843</v>
      </c>
      <c r="G516" s="15">
        <f t="shared" si="31"/>
        <v>1.2791089673823477</v>
      </c>
    </row>
    <row r="517" spans="1:7" ht="12.75">
      <c r="A517" s="9">
        <v>496</v>
      </c>
      <c r="B517" s="14">
        <f>-LN(1-QUEUEwR!B517)/$D$4</f>
        <v>3.040094629066061</v>
      </c>
      <c r="C517" s="14">
        <f t="shared" si="29"/>
        <v>1569.3661991696188</v>
      </c>
      <c r="D517" s="14">
        <f>-LN(1-QUEUEwR!E517)/$D$5</f>
        <v>1.2988392601157088</v>
      </c>
      <c r="E517" s="14">
        <f t="shared" si="30"/>
        <v>1570.6650384297345</v>
      </c>
      <c r="F517" s="14">
        <f t="shared" si="28"/>
        <v>1.2988392601157557</v>
      </c>
      <c r="G517" s="15">
        <f t="shared" si="31"/>
        <v>4.6851411639181606E-14</v>
      </c>
    </row>
    <row r="518" spans="1:7" ht="12.75">
      <c r="A518" s="9">
        <v>497</v>
      </c>
      <c r="B518" s="14">
        <f>-LN(1-QUEUEwR!B518)/$D$4</f>
        <v>2.7186208504355838</v>
      </c>
      <c r="C518" s="14">
        <f t="shared" si="29"/>
        <v>1572.0848200200544</v>
      </c>
      <c r="D518" s="14">
        <f>-LN(1-QUEUEwR!E518)/$D$5</f>
        <v>0.25052352620275475</v>
      </c>
      <c r="E518" s="14">
        <f t="shared" si="30"/>
        <v>1572.335343546257</v>
      </c>
      <c r="F518" s="14">
        <f t="shared" si="28"/>
        <v>0.25052352620264173</v>
      </c>
      <c r="G518" s="15">
        <f t="shared" si="31"/>
        <v>-1.1302070390684094E-13</v>
      </c>
    </row>
    <row r="519" spans="1:7" ht="12.75">
      <c r="A519" s="9">
        <v>498</v>
      </c>
      <c r="B519" s="14">
        <f>-LN(1-QUEUEwR!B519)/$D$4</f>
        <v>3.232725282126086</v>
      </c>
      <c r="C519" s="14">
        <f t="shared" si="29"/>
        <v>1575.3175453021804</v>
      </c>
      <c r="D519" s="14">
        <f>-LN(1-QUEUEwR!E519)/$D$5</f>
        <v>1.0660970750786174</v>
      </c>
      <c r="E519" s="14">
        <f t="shared" si="30"/>
        <v>1576.383642377259</v>
      </c>
      <c r="F519" s="14">
        <f t="shared" si="28"/>
        <v>1.0660970750786873</v>
      </c>
      <c r="G519" s="15">
        <f t="shared" si="31"/>
        <v>6.994405055138486E-14</v>
      </c>
    </row>
    <row r="520" spans="1:7" ht="12.75">
      <c r="A520" s="9">
        <v>499</v>
      </c>
      <c r="B520" s="14">
        <f>-LN(1-QUEUEwR!B520)/$D$4</f>
        <v>2.3090718499771024</v>
      </c>
      <c r="C520" s="14">
        <f t="shared" si="29"/>
        <v>1577.6266171521575</v>
      </c>
      <c r="D520" s="14">
        <f>-LN(1-QUEUEwR!E520)/$D$5</f>
        <v>2.9715122487837524</v>
      </c>
      <c r="E520" s="14">
        <f t="shared" si="30"/>
        <v>1580.5981294009412</v>
      </c>
      <c r="F520" s="14">
        <f t="shared" si="28"/>
        <v>2.9715122487837107</v>
      </c>
      <c r="G520" s="15">
        <f t="shared" si="31"/>
        <v>-4.1744385725905886E-14</v>
      </c>
    </row>
    <row r="521" spans="1:7" ht="12.75">
      <c r="A521" s="9">
        <v>500</v>
      </c>
      <c r="B521" s="14">
        <f>-LN(1-QUEUEwR!B521)/$D$4</f>
        <v>0.3163830395126279</v>
      </c>
      <c r="C521" s="14">
        <f t="shared" si="29"/>
        <v>1577.94300019167</v>
      </c>
      <c r="D521" s="14">
        <f>-LN(1-QUEUEwR!E521)/$D$5</f>
        <v>4.86967412908541</v>
      </c>
      <c r="E521" s="14">
        <f t="shared" si="30"/>
        <v>1585.4678035300265</v>
      </c>
      <c r="F521" s="14">
        <f t="shared" si="28"/>
        <v>7.524803338356378</v>
      </c>
      <c r="G521" s="15">
        <f t="shared" si="31"/>
        <v>2.655129209270968</v>
      </c>
    </row>
    <row r="522" spans="1:7" ht="12.75">
      <c r="A522" s="9">
        <v>501</v>
      </c>
      <c r="B522" s="14">
        <f>-LN(1-QUEUEwR!B522)/$D$4</f>
        <v>0.11037727322798538</v>
      </c>
      <c r="C522" s="14">
        <f t="shared" si="29"/>
        <v>1578.0533774648982</v>
      </c>
      <c r="D522" s="14">
        <f>-LN(1-QUEUEwR!E522)/$D$5</f>
        <v>1.6535380199136724</v>
      </c>
      <c r="E522" s="14">
        <f t="shared" si="30"/>
        <v>1587.12134154994</v>
      </c>
      <c r="F522" s="14">
        <f t="shared" si="28"/>
        <v>9.067964085041922</v>
      </c>
      <c r="G522" s="15">
        <f t="shared" si="31"/>
        <v>7.414426065128249</v>
      </c>
    </row>
    <row r="523" spans="1:7" ht="12.75">
      <c r="A523" s="9">
        <v>502</v>
      </c>
      <c r="B523" s="14">
        <f>-LN(1-QUEUEwR!B523)/$D$4</f>
        <v>2.8752567893689935</v>
      </c>
      <c r="C523" s="14">
        <f t="shared" si="29"/>
        <v>1580.928634254267</v>
      </c>
      <c r="D523" s="14">
        <f>-LN(1-QUEUEwR!E523)/$D$5</f>
        <v>2.2392169010240335</v>
      </c>
      <c r="E523" s="14">
        <f t="shared" si="30"/>
        <v>1589.3605584509642</v>
      </c>
      <c r="F523" s="14">
        <f t="shared" si="28"/>
        <v>8.431924196697082</v>
      </c>
      <c r="G523" s="15">
        <f t="shared" si="31"/>
        <v>6.192707295673049</v>
      </c>
    </row>
    <row r="524" spans="1:7" ht="12.75">
      <c r="A524" s="9">
        <v>503</v>
      </c>
      <c r="B524" s="14">
        <f>-LN(1-QUEUEwR!B524)/$D$4</f>
        <v>4.4279449054674505</v>
      </c>
      <c r="C524" s="14">
        <f t="shared" si="29"/>
        <v>1585.3565791597346</v>
      </c>
      <c r="D524" s="14">
        <f>-LN(1-QUEUEwR!E524)/$D$5</f>
        <v>0.4022938836976869</v>
      </c>
      <c r="E524" s="14">
        <f t="shared" si="30"/>
        <v>1589.7628523346618</v>
      </c>
      <c r="F524" s="14">
        <f t="shared" si="28"/>
        <v>4.406273174927264</v>
      </c>
      <c r="G524" s="15">
        <f t="shared" si="31"/>
        <v>4.0039792912295775</v>
      </c>
    </row>
    <row r="525" spans="1:7" ht="12.75">
      <c r="A525" s="9">
        <v>504</v>
      </c>
      <c r="B525" s="14">
        <f>-LN(1-QUEUEwR!B525)/$D$4</f>
        <v>2.572371040491007</v>
      </c>
      <c r="C525" s="14">
        <f t="shared" si="29"/>
        <v>1587.9289502002255</v>
      </c>
      <c r="D525" s="14">
        <f>-LN(1-QUEUEwR!E525)/$D$5</f>
        <v>3.6554255469843535</v>
      </c>
      <c r="E525" s="14">
        <f t="shared" si="30"/>
        <v>1593.4182778816462</v>
      </c>
      <c r="F525" s="14">
        <f t="shared" si="28"/>
        <v>5.489327681420718</v>
      </c>
      <c r="G525" s="15">
        <f t="shared" si="31"/>
        <v>1.8339021344363649</v>
      </c>
    </row>
    <row r="526" spans="1:7" ht="12.75">
      <c r="A526" s="9">
        <v>505</v>
      </c>
      <c r="B526" s="14">
        <f>-LN(1-QUEUEwR!B526)/$D$4</f>
        <v>1.0750138877275122</v>
      </c>
      <c r="C526" s="14">
        <f t="shared" si="29"/>
        <v>1589.003964087953</v>
      </c>
      <c r="D526" s="14">
        <f>-LN(1-QUEUEwR!E526)/$D$5</f>
        <v>1.160869384654701</v>
      </c>
      <c r="E526" s="14">
        <f t="shared" si="30"/>
        <v>1594.5791472663009</v>
      </c>
      <c r="F526" s="14">
        <f t="shared" si="28"/>
        <v>5.57518317834797</v>
      </c>
      <c r="G526" s="15">
        <f t="shared" si="31"/>
        <v>4.414313793693269</v>
      </c>
    </row>
    <row r="527" spans="1:7" ht="12.75">
      <c r="A527" s="9">
        <v>506</v>
      </c>
      <c r="B527" s="14">
        <f>-LN(1-QUEUEwR!B527)/$D$4</f>
        <v>7.043826799883205</v>
      </c>
      <c r="C527" s="14">
        <f t="shared" si="29"/>
        <v>1596.047790887836</v>
      </c>
      <c r="D527" s="14">
        <f>-LN(1-QUEUEwR!E527)/$D$5</f>
        <v>0.5933599496745166</v>
      </c>
      <c r="E527" s="14">
        <f t="shared" si="30"/>
        <v>1596.6411508375106</v>
      </c>
      <c r="F527" s="14">
        <f t="shared" si="28"/>
        <v>0.5933599496745501</v>
      </c>
      <c r="G527" s="15">
        <f t="shared" si="31"/>
        <v>3.352873534367973E-14</v>
      </c>
    </row>
    <row r="528" spans="1:7" ht="12.75">
      <c r="A528" s="9">
        <v>507</v>
      </c>
      <c r="B528" s="14">
        <f>-LN(1-QUEUEwR!B528)/$D$4</f>
        <v>3.1281447612451516</v>
      </c>
      <c r="C528" s="14">
        <f t="shared" si="29"/>
        <v>1599.175935649081</v>
      </c>
      <c r="D528" s="14">
        <f>-LN(1-QUEUEwR!E528)/$D$5</f>
        <v>0.7819322288926024</v>
      </c>
      <c r="E528" s="14">
        <f t="shared" si="30"/>
        <v>1599.9578678779737</v>
      </c>
      <c r="F528" s="14">
        <f t="shared" si="28"/>
        <v>0.7819322288926287</v>
      </c>
      <c r="G528" s="15">
        <f t="shared" si="31"/>
        <v>2.631228568361621E-14</v>
      </c>
    </row>
    <row r="529" spans="1:7" ht="12.75">
      <c r="A529" s="9">
        <v>508</v>
      </c>
      <c r="B529" s="14">
        <f>-LN(1-QUEUEwR!B529)/$D$4</f>
        <v>1.2883765898151462</v>
      </c>
      <c r="C529" s="14">
        <f t="shared" si="29"/>
        <v>1600.4643122388964</v>
      </c>
      <c r="D529" s="14">
        <f>-LN(1-QUEUEwR!E529)/$D$5</f>
        <v>0.002264242201113057</v>
      </c>
      <c r="E529" s="14">
        <f t="shared" si="30"/>
        <v>1600.4665764810975</v>
      </c>
      <c r="F529" s="14">
        <f t="shared" si="28"/>
        <v>0.0022642422011358576</v>
      </c>
      <c r="G529" s="15">
        <f t="shared" si="31"/>
        <v>2.2800771687370158E-14</v>
      </c>
    </row>
    <row r="530" spans="1:7" ht="12.75">
      <c r="A530" s="9">
        <v>509</v>
      </c>
      <c r="B530" s="14">
        <f>-LN(1-QUEUEwR!B530)/$D$4</f>
        <v>0.644299530857083</v>
      </c>
      <c r="C530" s="14">
        <f t="shared" si="29"/>
        <v>1601.1086117697535</v>
      </c>
      <c r="D530" s="14">
        <f>-LN(1-QUEUEwR!E530)/$D$5</f>
        <v>1.298362826509884</v>
      </c>
      <c r="E530" s="14">
        <f t="shared" si="30"/>
        <v>1602.4069745962634</v>
      </c>
      <c r="F530" s="14">
        <f t="shared" si="28"/>
        <v>1.2983628265099014</v>
      </c>
      <c r="G530" s="15">
        <f t="shared" si="31"/>
        <v>1.7319479184152442E-14</v>
      </c>
    </row>
    <row r="531" spans="1:7" ht="12.75">
      <c r="A531" s="9">
        <v>510</v>
      </c>
      <c r="B531" s="14">
        <f>-LN(1-QUEUEwR!B531)/$D$4</f>
        <v>0.9624331976908728</v>
      </c>
      <c r="C531" s="14">
        <f t="shared" si="29"/>
        <v>1602.0710449674443</v>
      </c>
      <c r="D531" s="14">
        <f>-LN(1-QUEUEwR!E531)/$D$5</f>
        <v>1.2630039376835935</v>
      </c>
      <c r="E531" s="14">
        <f t="shared" si="30"/>
        <v>1603.669978533947</v>
      </c>
      <c r="F531" s="14">
        <f t="shared" si="28"/>
        <v>1.5989335665026374</v>
      </c>
      <c r="G531" s="15">
        <f t="shared" si="31"/>
        <v>0.33592962881904387</v>
      </c>
    </row>
    <row r="532" spans="1:7" ht="12.75">
      <c r="A532" s="9">
        <v>511</v>
      </c>
      <c r="B532" s="14">
        <f>-LN(1-QUEUEwR!B532)/$D$4</f>
        <v>0.5039664267204452</v>
      </c>
      <c r="C532" s="14">
        <f t="shared" si="29"/>
        <v>1602.5750113941647</v>
      </c>
      <c r="D532" s="14">
        <f>-LN(1-QUEUEwR!E532)/$D$5</f>
        <v>5.783927772082511</v>
      </c>
      <c r="E532" s="14">
        <f t="shared" si="30"/>
        <v>1609.4539063060295</v>
      </c>
      <c r="F532" s="14">
        <f t="shared" si="28"/>
        <v>6.878894911864791</v>
      </c>
      <c r="G532" s="15">
        <f t="shared" si="31"/>
        <v>1.0949671397822796</v>
      </c>
    </row>
    <row r="533" spans="1:7" ht="12.75">
      <c r="A533" s="9">
        <v>512</v>
      </c>
      <c r="B533" s="14">
        <f>-LN(1-QUEUEwR!B533)/$D$4</f>
        <v>11.966324692994588</v>
      </c>
      <c r="C533" s="14">
        <f t="shared" si="29"/>
        <v>1614.5413360871592</v>
      </c>
      <c r="D533" s="14">
        <f>-LN(1-QUEUEwR!E533)/$D$5</f>
        <v>2.6678418470024514</v>
      </c>
      <c r="E533" s="14">
        <f t="shared" si="30"/>
        <v>1617.2091779341615</v>
      </c>
      <c r="F533" s="14">
        <f t="shared" si="28"/>
        <v>2.6678418470023644</v>
      </c>
      <c r="G533" s="15">
        <f t="shared" si="31"/>
        <v>-8.704148513061227E-14</v>
      </c>
    </row>
    <row r="534" spans="1:7" ht="12.75">
      <c r="A534" s="9">
        <v>513</v>
      </c>
      <c r="B534" s="14">
        <f>-LN(1-QUEUEwR!B534)/$D$4</f>
        <v>0.48574532398874043</v>
      </c>
      <c r="C534" s="14">
        <f t="shared" si="29"/>
        <v>1615.027081411148</v>
      </c>
      <c r="D534" s="14">
        <f>-LN(1-QUEUEwR!E534)/$D$5</f>
        <v>5.913874032575218</v>
      </c>
      <c r="E534" s="14">
        <f t="shared" si="30"/>
        <v>1623.1230519667367</v>
      </c>
      <c r="F534" s="14">
        <f aca="true" t="shared" si="32" ref="F534:F597">E534-C534</f>
        <v>8.095970555588792</v>
      </c>
      <c r="G534" s="15">
        <f t="shared" si="31"/>
        <v>2.1820965230135743</v>
      </c>
    </row>
    <row r="535" spans="1:7" ht="12.75">
      <c r="A535" s="9">
        <v>514</v>
      </c>
      <c r="B535" s="14">
        <f>-LN(1-QUEUEwR!B535)/$D$4</f>
        <v>3.5712323277753564</v>
      </c>
      <c r="C535" s="14">
        <f aca="true" t="shared" si="33" ref="C535:C598">C534+B535</f>
        <v>1618.5983137389233</v>
      </c>
      <c r="D535" s="14">
        <f>-LN(1-QUEUEwR!E535)/$D$5</f>
        <v>6.147202465067754</v>
      </c>
      <c r="E535" s="14">
        <f aca="true" t="shared" si="34" ref="E535:E598">D535+MAX(C535,E534)</f>
        <v>1629.2702544318045</v>
      </c>
      <c r="F535" s="14">
        <f t="shared" si="32"/>
        <v>10.671940692881208</v>
      </c>
      <c r="G535" s="15">
        <f aca="true" t="shared" si="35" ref="G535:G598">+F535-D535</f>
        <v>4.524738227813454</v>
      </c>
    </row>
    <row r="536" spans="1:7" ht="12.75">
      <c r="A536" s="9">
        <v>515</v>
      </c>
      <c r="B536" s="14">
        <f>-LN(1-QUEUEwR!B536)/$D$4</f>
        <v>5.815956559160427</v>
      </c>
      <c r="C536" s="14">
        <f t="shared" si="33"/>
        <v>1624.4142702980837</v>
      </c>
      <c r="D536" s="14">
        <f>-LN(1-QUEUEwR!E536)/$D$5</f>
        <v>3.9699368975773153</v>
      </c>
      <c r="E536" s="14">
        <f t="shared" si="34"/>
        <v>1633.2401913293818</v>
      </c>
      <c r="F536" s="14">
        <f t="shared" si="32"/>
        <v>8.825921031298094</v>
      </c>
      <c r="G536" s="15">
        <f t="shared" si="35"/>
        <v>4.855984133720779</v>
      </c>
    </row>
    <row r="537" spans="1:7" ht="12.75">
      <c r="A537" s="9">
        <v>516</v>
      </c>
      <c r="B537" s="14">
        <f>-LN(1-QUEUEwR!B537)/$D$4</f>
        <v>0.30383928896441864</v>
      </c>
      <c r="C537" s="14">
        <f t="shared" si="33"/>
        <v>1624.718109587048</v>
      </c>
      <c r="D537" s="14">
        <f>-LN(1-QUEUEwR!E537)/$D$5</f>
        <v>1.114835586662305</v>
      </c>
      <c r="E537" s="14">
        <f t="shared" si="34"/>
        <v>1634.3550269160442</v>
      </c>
      <c r="F537" s="14">
        <f t="shared" si="32"/>
        <v>9.636917328996105</v>
      </c>
      <c r="G537" s="15">
        <f t="shared" si="35"/>
        <v>8.5220817423338</v>
      </c>
    </row>
    <row r="538" spans="1:7" ht="12.75">
      <c r="A538" s="9">
        <v>517</v>
      </c>
      <c r="B538" s="14">
        <f>-LN(1-QUEUEwR!B538)/$D$4</f>
        <v>5.01560838469579</v>
      </c>
      <c r="C538" s="14">
        <f t="shared" si="33"/>
        <v>1629.7337179717438</v>
      </c>
      <c r="D538" s="14">
        <f>-LN(1-QUEUEwR!E538)/$D$5</f>
        <v>0.8474750826526479</v>
      </c>
      <c r="E538" s="14">
        <f t="shared" si="34"/>
        <v>1635.2025019986968</v>
      </c>
      <c r="F538" s="14">
        <f t="shared" si="32"/>
        <v>5.468784026953017</v>
      </c>
      <c r="G538" s="15">
        <f t="shared" si="35"/>
        <v>4.621308944300369</v>
      </c>
    </row>
    <row r="539" spans="1:7" ht="12.75">
      <c r="A539" s="9">
        <v>518</v>
      </c>
      <c r="B539" s="14">
        <f>-LN(1-QUEUEwR!B539)/$D$4</f>
        <v>1.5686840973489364</v>
      </c>
      <c r="C539" s="14">
        <f t="shared" si="33"/>
        <v>1631.3024020690928</v>
      </c>
      <c r="D539" s="14">
        <f>-LN(1-QUEUEwR!E539)/$D$5</f>
        <v>1.0266583849313184</v>
      </c>
      <c r="E539" s="14">
        <f t="shared" si="34"/>
        <v>1636.2291603836281</v>
      </c>
      <c r="F539" s="14">
        <f t="shared" si="32"/>
        <v>4.926758314535391</v>
      </c>
      <c r="G539" s="15">
        <f t="shared" si="35"/>
        <v>3.900099929604073</v>
      </c>
    </row>
    <row r="540" spans="1:7" ht="12.75">
      <c r="A540" s="9">
        <v>519</v>
      </c>
      <c r="B540" s="14">
        <f>-LN(1-QUEUEwR!B540)/$D$4</f>
        <v>4.023967184853769</v>
      </c>
      <c r="C540" s="14">
        <f t="shared" si="33"/>
        <v>1635.3263692539465</v>
      </c>
      <c r="D540" s="14">
        <f>-LN(1-QUEUEwR!E540)/$D$5</f>
        <v>5.564832362180266</v>
      </c>
      <c r="E540" s="14">
        <f t="shared" si="34"/>
        <v>1641.7939927458085</v>
      </c>
      <c r="F540" s="14">
        <f t="shared" si="32"/>
        <v>6.467623491862014</v>
      </c>
      <c r="G540" s="15">
        <f t="shared" si="35"/>
        <v>0.9027911296817477</v>
      </c>
    </row>
    <row r="541" spans="1:7" ht="12.75">
      <c r="A541" s="9">
        <v>520</v>
      </c>
      <c r="B541" s="14">
        <f>-LN(1-QUEUEwR!B541)/$D$4</f>
        <v>1.7713863087827173</v>
      </c>
      <c r="C541" s="14">
        <f t="shared" si="33"/>
        <v>1637.0977555627292</v>
      </c>
      <c r="D541" s="14">
        <f>-LN(1-QUEUEwR!E541)/$D$5</f>
        <v>1.9849284241205287</v>
      </c>
      <c r="E541" s="14">
        <f t="shared" si="34"/>
        <v>1643.778921169929</v>
      </c>
      <c r="F541" s="14">
        <f t="shared" si="32"/>
        <v>6.681165607199773</v>
      </c>
      <c r="G541" s="15">
        <f t="shared" si="35"/>
        <v>4.696237183079244</v>
      </c>
    </row>
    <row r="542" spans="1:7" ht="12.75">
      <c r="A542" s="9">
        <v>521</v>
      </c>
      <c r="B542" s="14">
        <f>-LN(1-QUEUEwR!B542)/$D$4</f>
        <v>1.6072881082348938</v>
      </c>
      <c r="C542" s="14">
        <f t="shared" si="33"/>
        <v>1638.705043670964</v>
      </c>
      <c r="D542" s="14">
        <f>-LN(1-QUEUEwR!E542)/$D$5</f>
        <v>2.834355918238084</v>
      </c>
      <c r="E542" s="14">
        <f t="shared" si="34"/>
        <v>1646.613277088167</v>
      </c>
      <c r="F542" s="14">
        <f t="shared" si="32"/>
        <v>7.908233417203064</v>
      </c>
      <c r="G542" s="15">
        <f t="shared" si="35"/>
        <v>5.07387749896498</v>
      </c>
    </row>
    <row r="543" spans="1:7" ht="12.75">
      <c r="A543" s="9">
        <v>522</v>
      </c>
      <c r="B543" s="14">
        <f>-LN(1-QUEUEwR!B543)/$D$4</f>
        <v>1.9692512264631832</v>
      </c>
      <c r="C543" s="14">
        <f t="shared" si="33"/>
        <v>1640.6742948974272</v>
      </c>
      <c r="D543" s="14">
        <f>-LN(1-QUEUEwR!E543)/$D$5</f>
        <v>0.38718192348340635</v>
      </c>
      <c r="E543" s="14">
        <f t="shared" si="34"/>
        <v>1647.0004590116505</v>
      </c>
      <c r="F543" s="14">
        <f t="shared" si="32"/>
        <v>6.326164114223275</v>
      </c>
      <c r="G543" s="15">
        <f t="shared" si="35"/>
        <v>5.9389821907398685</v>
      </c>
    </row>
    <row r="544" spans="1:7" ht="12.75">
      <c r="A544" s="9">
        <v>523</v>
      </c>
      <c r="B544" s="14">
        <f>-LN(1-QUEUEwR!B544)/$D$4</f>
        <v>15.26494975552805</v>
      </c>
      <c r="C544" s="14">
        <f t="shared" si="33"/>
        <v>1655.9392446529553</v>
      </c>
      <c r="D544" s="14">
        <f>-LN(1-QUEUEwR!E544)/$D$5</f>
        <v>0.00590723438791271</v>
      </c>
      <c r="E544" s="14">
        <f t="shared" si="34"/>
        <v>1655.9451518873432</v>
      </c>
      <c r="F544" s="14">
        <f t="shared" si="32"/>
        <v>0.005907234387905191</v>
      </c>
      <c r="G544" s="15">
        <f t="shared" si="35"/>
        <v>-7.518291544883482E-15</v>
      </c>
    </row>
    <row r="545" spans="1:7" ht="12.75">
      <c r="A545" s="9">
        <v>524</v>
      </c>
      <c r="B545" s="14">
        <f>-LN(1-QUEUEwR!B545)/$D$4</f>
        <v>5.644286025672999</v>
      </c>
      <c r="C545" s="14">
        <f t="shared" si="33"/>
        <v>1661.5835306786282</v>
      </c>
      <c r="D545" s="14">
        <f>-LN(1-QUEUEwR!E545)/$D$5</f>
        <v>5.029864723725942</v>
      </c>
      <c r="E545" s="14">
        <f t="shared" si="34"/>
        <v>1666.6133954023542</v>
      </c>
      <c r="F545" s="14">
        <f t="shared" si="32"/>
        <v>5.02986472372595</v>
      </c>
      <c r="G545" s="15">
        <f t="shared" si="35"/>
        <v>7.993605777301127E-15</v>
      </c>
    </row>
    <row r="546" spans="1:7" ht="12.75">
      <c r="A546" s="9">
        <v>525</v>
      </c>
      <c r="B546" s="14">
        <f>-LN(1-QUEUEwR!B546)/$D$4</f>
        <v>3.464634596362196</v>
      </c>
      <c r="C546" s="14">
        <f t="shared" si="33"/>
        <v>1665.0481652749904</v>
      </c>
      <c r="D546" s="14">
        <f>-LN(1-QUEUEwR!E546)/$D$5</f>
        <v>3.1784639430058905</v>
      </c>
      <c r="E546" s="14">
        <f t="shared" si="34"/>
        <v>1669.79185934536</v>
      </c>
      <c r="F546" s="14">
        <f t="shared" si="32"/>
        <v>4.743694070369656</v>
      </c>
      <c r="G546" s="15">
        <f t="shared" si="35"/>
        <v>1.5652301273637659</v>
      </c>
    </row>
    <row r="547" spans="1:7" ht="12.75">
      <c r="A547" s="9">
        <v>526</v>
      </c>
      <c r="B547" s="14">
        <f>-LN(1-QUEUEwR!B547)/$D$4</f>
        <v>3.4856506653499215</v>
      </c>
      <c r="C547" s="14">
        <f t="shared" si="33"/>
        <v>1668.5338159403404</v>
      </c>
      <c r="D547" s="14">
        <f>-LN(1-QUEUEwR!E547)/$D$5</f>
        <v>1.305310783344919</v>
      </c>
      <c r="E547" s="14">
        <f t="shared" si="34"/>
        <v>1671.097170128705</v>
      </c>
      <c r="F547" s="14">
        <f t="shared" si="32"/>
        <v>2.563354188364656</v>
      </c>
      <c r="G547" s="15">
        <f t="shared" si="35"/>
        <v>1.2580434050197369</v>
      </c>
    </row>
    <row r="548" spans="1:7" ht="12.75">
      <c r="A548" s="9">
        <v>527</v>
      </c>
      <c r="B548" s="14">
        <f>-LN(1-QUEUEwR!B548)/$D$4</f>
        <v>1.2329103299780049</v>
      </c>
      <c r="C548" s="14">
        <f t="shared" si="33"/>
        <v>1669.7667262703185</v>
      </c>
      <c r="D548" s="14">
        <f>-LN(1-QUEUEwR!E548)/$D$5</f>
        <v>4.485357538842688</v>
      </c>
      <c r="E548" s="14">
        <f t="shared" si="34"/>
        <v>1675.5825276675478</v>
      </c>
      <c r="F548" s="14">
        <f t="shared" si="32"/>
        <v>5.815801397229279</v>
      </c>
      <c r="G548" s="15">
        <f t="shared" si="35"/>
        <v>1.330443858386591</v>
      </c>
    </row>
    <row r="549" spans="1:7" ht="12.75">
      <c r="A549" s="9">
        <v>528</v>
      </c>
      <c r="B549" s="14">
        <f>-LN(1-QUEUEwR!B549)/$D$4</f>
        <v>0.6241783518129692</v>
      </c>
      <c r="C549" s="14">
        <f t="shared" si="33"/>
        <v>1670.3909046221315</v>
      </c>
      <c r="D549" s="14">
        <f>-LN(1-QUEUEwR!E549)/$D$5</f>
        <v>1.5674273309705402</v>
      </c>
      <c r="E549" s="14">
        <f t="shared" si="34"/>
        <v>1677.1499549985183</v>
      </c>
      <c r="F549" s="14">
        <f t="shared" si="32"/>
        <v>6.759050376386767</v>
      </c>
      <c r="G549" s="15">
        <f t="shared" si="35"/>
        <v>5.191623045416227</v>
      </c>
    </row>
    <row r="550" spans="1:7" ht="12.75">
      <c r="A550" s="9">
        <v>529</v>
      </c>
      <c r="B550" s="14">
        <f>-LN(1-QUEUEwR!B550)/$D$4</f>
        <v>4.098333921181827</v>
      </c>
      <c r="C550" s="14">
        <f t="shared" si="33"/>
        <v>1674.4892385433134</v>
      </c>
      <c r="D550" s="14">
        <f>-LN(1-QUEUEwR!E550)/$D$5</f>
        <v>0.5062683303609712</v>
      </c>
      <c r="E550" s="14">
        <f t="shared" si="34"/>
        <v>1677.6562233288794</v>
      </c>
      <c r="F550" s="14">
        <f t="shared" si="32"/>
        <v>3.166984785566001</v>
      </c>
      <c r="G550" s="15">
        <f t="shared" si="35"/>
        <v>2.66071645520503</v>
      </c>
    </row>
    <row r="551" spans="1:7" ht="12.75">
      <c r="A551" s="9">
        <v>530</v>
      </c>
      <c r="B551" s="14">
        <f>-LN(1-QUEUEwR!B551)/$D$4</f>
        <v>1.3160157533452408</v>
      </c>
      <c r="C551" s="14">
        <f t="shared" si="33"/>
        <v>1675.8052542966586</v>
      </c>
      <c r="D551" s="14">
        <f>-LN(1-QUEUEwR!E551)/$D$5</f>
        <v>0.06309930254301352</v>
      </c>
      <c r="E551" s="14">
        <f t="shared" si="34"/>
        <v>1677.7193226314223</v>
      </c>
      <c r="F551" s="14">
        <f t="shared" si="32"/>
        <v>1.9140683347636696</v>
      </c>
      <c r="G551" s="15">
        <f t="shared" si="35"/>
        <v>1.850969032220656</v>
      </c>
    </row>
    <row r="552" spans="1:7" ht="12.75">
      <c r="A552" s="9">
        <v>531</v>
      </c>
      <c r="B552" s="14">
        <f>-LN(1-QUEUEwR!B552)/$D$4</f>
        <v>2.699287418286054</v>
      </c>
      <c r="C552" s="14">
        <f t="shared" si="33"/>
        <v>1678.5045417149447</v>
      </c>
      <c r="D552" s="14">
        <f>-LN(1-QUEUEwR!E552)/$D$5</f>
        <v>0.9761555288856344</v>
      </c>
      <c r="E552" s="14">
        <f t="shared" si="34"/>
        <v>1679.4806972438303</v>
      </c>
      <c r="F552" s="14">
        <f t="shared" si="32"/>
        <v>0.9761555288855561</v>
      </c>
      <c r="G552" s="15">
        <f t="shared" si="35"/>
        <v>-7.827072323607354E-14</v>
      </c>
    </row>
    <row r="553" spans="1:7" ht="12.75">
      <c r="A553" s="9">
        <v>532</v>
      </c>
      <c r="B553" s="14">
        <f>-LN(1-QUEUEwR!B553)/$D$4</f>
        <v>1.136501160578872</v>
      </c>
      <c r="C553" s="14">
        <f t="shared" si="33"/>
        <v>1679.6410428755237</v>
      </c>
      <c r="D553" s="14">
        <f>-LN(1-QUEUEwR!E553)/$D$5</f>
        <v>0.1682013967885099</v>
      </c>
      <c r="E553" s="14">
        <f t="shared" si="34"/>
        <v>1679.8092442723123</v>
      </c>
      <c r="F553" s="14">
        <f t="shared" si="32"/>
        <v>0.16820139678861779</v>
      </c>
      <c r="G553" s="15">
        <f t="shared" si="35"/>
        <v>1.0788592241794959E-13</v>
      </c>
    </row>
    <row r="554" spans="1:7" ht="12.75">
      <c r="A554" s="9">
        <v>533</v>
      </c>
      <c r="B554" s="14">
        <f>-LN(1-QUEUEwR!B554)/$D$4</f>
        <v>2.6402861155106168</v>
      </c>
      <c r="C554" s="14">
        <f t="shared" si="33"/>
        <v>1682.2813289910343</v>
      </c>
      <c r="D554" s="14">
        <f>-LN(1-QUEUEwR!E554)/$D$5</f>
        <v>1.3714304103295503</v>
      </c>
      <c r="E554" s="14">
        <f t="shared" si="34"/>
        <v>1683.652759401364</v>
      </c>
      <c r="F554" s="14">
        <f t="shared" si="32"/>
        <v>1.3714304103295945</v>
      </c>
      <c r="G554" s="15">
        <f t="shared" si="35"/>
        <v>4.418687638008123E-14</v>
      </c>
    </row>
    <row r="555" spans="1:7" ht="12.75">
      <c r="A555" s="9">
        <v>534</v>
      </c>
      <c r="B555" s="14">
        <f>-LN(1-QUEUEwR!B555)/$D$4</f>
        <v>2.750961772891827</v>
      </c>
      <c r="C555" s="14">
        <f t="shared" si="33"/>
        <v>1685.032290763926</v>
      </c>
      <c r="D555" s="14">
        <f>-LN(1-QUEUEwR!E555)/$D$5</f>
        <v>2.9288563305526227</v>
      </c>
      <c r="E555" s="14">
        <f t="shared" si="34"/>
        <v>1687.9611470944787</v>
      </c>
      <c r="F555" s="14">
        <f t="shared" si="32"/>
        <v>2.9288563305526623</v>
      </c>
      <c r="G555" s="15">
        <f t="shared" si="35"/>
        <v>3.952393967665557E-14</v>
      </c>
    </row>
    <row r="556" spans="1:7" ht="12.75">
      <c r="A556" s="9">
        <v>535</v>
      </c>
      <c r="B556" s="14">
        <f>-LN(1-QUEUEwR!B556)/$D$4</f>
        <v>2.586961726141411</v>
      </c>
      <c r="C556" s="14">
        <f t="shared" si="33"/>
        <v>1687.6192524900675</v>
      </c>
      <c r="D556" s="14">
        <f>-LN(1-QUEUEwR!E556)/$D$5</f>
        <v>3.0237964089015765</v>
      </c>
      <c r="E556" s="14">
        <f t="shared" si="34"/>
        <v>1690.9849435033802</v>
      </c>
      <c r="F556" s="14">
        <f t="shared" si="32"/>
        <v>3.3656910133126985</v>
      </c>
      <c r="G556" s="15">
        <f t="shared" si="35"/>
        <v>0.34189460441112196</v>
      </c>
    </row>
    <row r="557" spans="1:7" ht="12.75">
      <c r="A557" s="9">
        <v>536</v>
      </c>
      <c r="B557" s="14">
        <f>-LN(1-QUEUEwR!B557)/$D$4</f>
        <v>0.37323353815906885</v>
      </c>
      <c r="C557" s="14">
        <f t="shared" si="33"/>
        <v>1687.9924860282265</v>
      </c>
      <c r="D557" s="14">
        <f>-LN(1-QUEUEwR!E557)/$D$5</f>
        <v>2.0621308355807346</v>
      </c>
      <c r="E557" s="14">
        <f t="shared" si="34"/>
        <v>1693.047074338961</v>
      </c>
      <c r="F557" s="14">
        <f t="shared" si="32"/>
        <v>5.054588310734516</v>
      </c>
      <c r="G557" s="15">
        <f t="shared" si="35"/>
        <v>2.9924574751537816</v>
      </c>
    </row>
    <row r="558" spans="1:7" ht="12.75">
      <c r="A558" s="9">
        <v>537</v>
      </c>
      <c r="B558" s="14">
        <f>-LN(1-QUEUEwR!B558)/$D$4</f>
        <v>0.7790818669258732</v>
      </c>
      <c r="C558" s="14">
        <f t="shared" si="33"/>
        <v>1688.7715678951524</v>
      </c>
      <c r="D558" s="14">
        <f>-LN(1-QUEUEwR!E558)/$D$5</f>
        <v>1.5588619348420762</v>
      </c>
      <c r="E558" s="14">
        <f t="shared" si="34"/>
        <v>1694.605936273803</v>
      </c>
      <c r="F558" s="14">
        <f t="shared" si="32"/>
        <v>5.834368378650652</v>
      </c>
      <c r="G558" s="15">
        <f t="shared" si="35"/>
        <v>4.275506443808576</v>
      </c>
    </row>
    <row r="559" spans="1:7" ht="12.75">
      <c r="A559" s="9">
        <v>538</v>
      </c>
      <c r="B559" s="14">
        <f>-LN(1-QUEUEwR!B559)/$D$4</f>
        <v>2.1067499713981763</v>
      </c>
      <c r="C559" s="14">
        <f t="shared" si="33"/>
        <v>1690.8783178665506</v>
      </c>
      <c r="D559" s="14">
        <f>-LN(1-QUEUEwR!E559)/$D$5</f>
        <v>1.7856514248635758</v>
      </c>
      <c r="E559" s="14">
        <f t="shared" si="34"/>
        <v>1696.3915876986666</v>
      </c>
      <c r="F559" s="14">
        <f t="shared" si="32"/>
        <v>5.513269832116066</v>
      </c>
      <c r="G559" s="15">
        <f t="shared" si="35"/>
        <v>3.72761840725249</v>
      </c>
    </row>
    <row r="560" spans="1:7" ht="12.75">
      <c r="A560" s="9">
        <v>539</v>
      </c>
      <c r="B560" s="14">
        <f>-LN(1-QUEUEwR!B560)/$D$4</f>
        <v>0.30519409518391855</v>
      </c>
      <c r="C560" s="14">
        <f t="shared" si="33"/>
        <v>1691.1835119617344</v>
      </c>
      <c r="D560" s="14">
        <f>-LN(1-QUEUEwR!E560)/$D$5</f>
        <v>1.8086840642544812</v>
      </c>
      <c r="E560" s="14">
        <f t="shared" si="34"/>
        <v>1698.2002717629211</v>
      </c>
      <c r="F560" s="14">
        <f t="shared" si="32"/>
        <v>7.0167598011867085</v>
      </c>
      <c r="G560" s="15">
        <f t="shared" si="35"/>
        <v>5.208075736932227</v>
      </c>
    </row>
    <row r="561" spans="1:7" ht="12.75">
      <c r="A561" s="9">
        <v>540</v>
      </c>
      <c r="B561" s="14">
        <f>-LN(1-QUEUEwR!B561)/$D$4</f>
        <v>4.985182953565795</v>
      </c>
      <c r="C561" s="14">
        <f t="shared" si="33"/>
        <v>1696.1686949153002</v>
      </c>
      <c r="D561" s="14">
        <f>-LN(1-QUEUEwR!E561)/$D$5</f>
        <v>2.0688893730415296</v>
      </c>
      <c r="E561" s="14">
        <f t="shared" si="34"/>
        <v>1700.2691611359626</v>
      </c>
      <c r="F561" s="14">
        <f t="shared" si="32"/>
        <v>4.100466220662383</v>
      </c>
      <c r="G561" s="15">
        <f t="shared" si="35"/>
        <v>2.0315768476208538</v>
      </c>
    </row>
    <row r="562" spans="1:7" ht="12.75">
      <c r="A562" s="9">
        <v>541</v>
      </c>
      <c r="B562" s="14">
        <f>-LN(1-QUEUEwR!B562)/$D$4</f>
        <v>11.158241435305431</v>
      </c>
      <c r="C562" s="14">
        <f t="shared" si="33"/>
        <v>1707.3269363506056</v>
      </c>
      <c r="D562" s="14">
        <f>-LN(1-QUEUEwR!E562)/$D$5</f>
        <v>2.6346472652794346</v>
      </c>
      <c r="E562" s="14">
        <f t="shared" si="34"/>
        <v>1709.961583615885</v>
      </c>
      <c r="F562" s="14">
        <f t="shared" si="32"/>
        <v>2.6346472652794546</v>
      </c>
      <c r="G562" s="15">
        <f t="shared" si="35"/>
        <v>1.9984014443252818E-14</v>
      </c>
    </row>
    <row r="563" spans="1:7" ht="12.75">
      <c r="A563" s="9">
        <v>542</v>
      </c>
      <c r="B563" s="14">
        <f>-LN(1-QUEUEwR!B563)/$D$4</f>
        <v>2.1503003899774065</v>
      </c>
      <c r="C563" s="14">
        <f t="shared" si="33"/>
        <v>1709.477236740583</v>
      </c>
      <c r="D563" s="14">
        <f>-LN(1-QUEUEwR!E563)/$D$5</f>
        <v>0.838567857255715</v>
      </c>
      <c r="E563" s="14">
        <f t="shared" si="34"/>
        <v>1710.8001514731407</v>
      </c>
      <c r="F563" s="14">
        <f t="shared" si="32"/>
        <v>1.3229147325575923</v>
      </c>
      <c r="G563" s="15">
        <f t="shared" si="35"/>
        <v>0.48434687530187726</v>
      </c>
    </row>
    <row r="564" spans="1:7" ht="12.75">
      <c r="A564" s="9">
        <v>543</v>
      </c>
      <c r="B564" s="14">
        <f>-LN(1-QUEUEwR!B564)/$D$4</f>
        <v>0.9010735014246756</v>
      </c>
      <c r="C564" s="14">
        <f t="shared" si="33"/>
        <v>1710.3783102420077</v>
      </c>
      <c r="D564" s="14">
        <f>-LN(1-QUEUEwR!E564)/$D$5</f>
        <v>0.8217929245355832</v>
      </c>
      <c r="E564" s="14">
        <f t="shared" si="34"/>
        <v>1711.6219443976763</v>
      </c>
      <c r="F564" s="14">
        <f t="shared" si="32"/>
        <v>1.2436341556685875</v>
      </c>
      <c r="G564" s="15">
        <f t="shared" si="35"/>
        <v>0.4218412311330043</v>
      </c>
    </row>
    <row r="565" spans="1:7" ht="12.75">
      <c r="A565" s="9">
        <v>544</v>
      </c>
      <c r="B565" s="14">
        <f>-LN(1-QUEUEwR!B565)/$D$4</f>
        <v>0.34326356034582367</v>
      </c>
      <c r="C565" s="14">
        <f t="shared" si="33"/>
        <v>1710.7215738023535</v>
      </c>
      <c r="D565" s="14">
        <f>-LN(1-QUEUEwR!E565)/$D$5</f>
        <v>0.1635441458762234</v>
      </c>
      <c r="E565" s="14">
        <f t="shared" si="34"/>
        <v>1711.7854885435524</v>
      </c>
      <c r="F565" s="14">
        <f t="shared" si="32"/>
        <v>1.0639147411989143</v>
      </c>
      <c r="G565" s="15">
        <f t="shared" si="35"/>
        <v>0.9003705953226908</v>
      </c>
    </row>
    <row r="566" spans="1:7" ht="12.75">
      <c r="A566" s="9">
        <v>545</v>
      </c>
      <c r="B566" s="14">
        <f>-LN(1-QUEUEwR!B566)/$D$4</f>
        <v>2.9100687603184965</v>
      </c>
      <c r="C566" s="14">
        <f t="shared" si="33"/>
        <v>1713.6316425626721</v>
      </c>
      <c r="D566" s="14">
        <f>-LN(1-QUEUEwR!E566)/$D$5</f>
        <v>1.2047353063977688</v>
      </c>
      <c r="E566" s="14">
        <f t="shared" si="34"/>
        <v>1714.83637786907</v>
      </c>
      <c r="F566" s="14">
        <f t="shared" si="32"/>
        <v>1.204735306397879</v>
      </c>
      <c r="G566" s="15">
        <f t="shared" si="35"/>
        <v>1.1013412404281553E-13</v>
      </c>
    </row>
    <row r="567" spans="1:7" ht="12.75">
      <c r="A567" s="9">
        <v>546</v>
      </c>
      <c r="B567" s="14">
        <f>-LN(1-QUEUEwR!B567)/$D$4</f>
        <v>6.552039527452483</v>
      </c>
      <c r="C567" s="14">
        <f t="shared" si="33"/>
        <v>1720.1836820901246</v>
      </c>
      <c r="D567" s="14">
        <f>-LN(1-QUEUEwR!E567)/$D$5</f>
        <v>0.12331348574712322</v>
      </c>
      <c r="E567" s="14">
        <f t="shared" si="34"/>
        <v>1720.3069955758717</v>
      </c>
      <c r="F567" s="14">
        <f t="shared" si="32"/>
        <v>0.1233134857470759</v>
      </c>
      <c r="G567" s="15">
        <f t="shared" si="35"/>
        <v>-4.73232564246473E-14</v>
      </c>
    </row>
    <row r="568" spans="1:7" ht="12.75">
      <c r="A568" s="9">
        <v>547</v>
      </c>
      <c r="B568" s="14">
        <f>-LN(1-QUEUEwR!B568)/$D$4</f>
        <v>2.27480584233442</v>
      </c>
      <c r="C568" s="14">
        <f t="shared" si="33"/>
        <v>1722.458487932459</v>
      </c>
      <c r="D568" s="14">
        <f>-LN(1-QUEUEwR!E568)/$D$5</f>
        <v>6.492922034209806</v>
      </c>
      <c r="E568" s="14">
        <f t="shared" si="34"/>
        <v>1728.951409966669</v>
      </c>
      <c r="F568" s="14">
        <f t="shared" si="32"/>
        <v>6.492922034209869</v>
      </c>
      <c r="G568" s="15">
        <f t="shared" si="35"/>
        <v>6.306066779870889E-14</v>
      </c>
    </row>
    <row r="569" spans="1:7" ht="12.75">
      <c r="A569" s="9">
        <v>548</v>
      </c>
      <c r="B569" s="14">
        <f>-LN(1-QUEUEwR!B569)/$D$4</f>
        <v>1.5066227136657722</v>
      </c>
      <c r="C569" s="14">
        <f t="shared" si="33"/>
        <v>1723.965110646125</v>
      </c>
      <c r="D569" s="14">
        <f>-LN(1-QUEUEwR!E569)/$D$5</f>
        <v>0.17232021100706124</v>
      </c>
      <c r="E569" s="14">
        <f t="shared" si="34"/>
        <v>1729.123730177676</v>
      </c>
      <c r="F569" s="14">
        <f t="shared" si="32"/>
        <v>5.1586195315510395</v>
      </c>
      <c r="G569" s="15">
        <f t="shared" si="35"/>
        <v>4.986299320543978</v>
      </c>
    </row>
    <row r="570" spans="1:7" ht="12.75">
      <c r="A570" s="9">
        <v>549</v>
      </c>
      <c r="B570" s="14">
        <f>-LN(1-QUEUEwR!B570)/$D$4</f>
        <v>7.8682966059081485</v>
      </c>
      <c r="C570" s="14">
        <f t="shared" si="33"/>
        <v>1731.833407252033</v>
      </c>
      <c r="D570" s="14">
        <f>-LN(1-QUEUEwR!E570)/$D$5</f>
        <v>2.89184378863302</v>
      </c>
      <c r="E570" s="14">
        <f t="shared" si="34"/>
        <v>1734.725251040666</v>
      </c>
      <c r="F570" s="14">
        <f t="shared" si="32"/>
        <v>2.8918437886329684</v>
      </c>
      <c r="G570" s="15">
        <f t="shared" si="35"/>
        <v>-5.1514348342607263E-14</v>
      </c>
    </row>
    <row r="571" spans="1:7" ht="12.75">
      <c r="A571" s="9">
        <v>550</v>
      </c>
      <c r="B571" s="14">
        <f>-LN(1-QUEUEwR!B571)/$D$4</f>
        <v>2.5345283336439848</v>
      </c>
      <c r="C571" s="14">
        <f t="shared" si="33"/>
        <v>1734.367935585677</v>
      </c>
      <c r="D571" s="14">
        <f>-LN(1-QUEUEwR!E571)/$D$5</f>
        <v>0.7433210045616189</v>
      </c>
      <c r="E571" s="14">
        <f t="shared" si="34"/>
        <v>1735.4685720452278</v>
      </c>
      <c r="F571" s="14">
        <f t="shared" si="32"/>
        <v>1.100636459550742</v>
      </c>
      <c r="G571" s="15">
        <f t="shared" si="35"/>
        <v>0.3573154549891232</v>
      </c>
    </row>
    <row r="572" spans="1:7" ht="12.75">
      <c r="A572" s="9">
        <v>551</v>
      </c>
      <c r="B572" s="14">
        <f>-LN(1-QUEUEwR!B572)/$D$4</f>
        <v>1.7311118515329271</v>
      </c>
      <c r="C572" s="14">
        <f t="shared" si="33"/>
        <v>1736.09904743721</v>
      </c>
      <c r="D572" s="14">
        <f>-LN(1-QUEUEwR!E572)/$D$5</f>
        <v>15.662134014067519</v>
      </c>
      <c r="E572" s="14">
        <f t="shared" si="34"/>
        <v>1751.7611814512775</v>
      </c>
      <c r="F572" s="14">
        <f t="shared" si="32"/>
        <v>15.662134014067533</v>
      </c>
      <c r="G572" s="15">
        <f t="shared" si="35"/>
        <v>1.4210854715202004E-14</v>
      </c>
    </row>
    <row r="573" spans="1:7" ht="12.75">
      <c r="A573" s="9">
        <v>552</v>
      </c>
      <c r="B573" s="14">
        <f>-LN(1-QUEUEwR!B573)/$D$4</f>
        <v>6.133204464197957</v>
      </c>
      <c r="C573" s="14">
        <f t="shared" si="33"/>
        <v>1742.2322519014078</v>
      </c>
      <c r="D573" s="14">
        <f>-LN(1-QUEUEwR!E573)/$D$5</f>
        <v>5.664676245423721</v>
      </c>
      <c r="E573" s="14">
        <f t="shared" si="34"/>
        <v>1757.4258576967013</v>
      </c>
      <c r="F573" s="14">
        <f t="shared" si="32"/>
        <v>15.193605795293479</v>
      </c>
      <c r="G573" s="15">
        <f t="shared" si="35"/>
        <v>9.528929549869758</v>
      </c>
    </row>
    <row r="574" spans="1:7" ht="12.75">
      <c r="A574" s="9">
        <v>553</v>
      </c>
      <c r="B574" s="14">
        <f>-LN(1-QUEUEwR!B574)/$D$4</f>
        <v>0.9978041480053356</v>
      </c>
      <c r="C574" s="14">
        <f t="shared" si="33"/>
        <v>1743.2300560494132</v>
      </c>
      <c r="D574" s="14">
        <f>-LN(1-QUEUEwR!E574)/$D$5</f>
        <v>1.6294896777302255</v>
      </c>
      <c r="E574" s="14">
        <f t="shared" si="34"/>
        <v>1759.0553473744314</v>
      </c>
      <c r="F574" s="14">
        <f t="shared" si="32"/>
        <v>15.82529132501827</v>
      </c>
      <c r="G574" s="15">
        <f t="shared" si="35"/>
        <v>14.195801647288045</v>
      </c>
    </row>
    <row r="575" spans="1:7" ht="12.75">
      <c r="A575" s="9">
        <v>554</v>
      </c>
      <c r="B575" s="14">
        <f>-LN(1-QUEUEwR!B575)/$D$4</f>
        <v>2.901272591026281</v>
      </c>
      <c r="C575" s="14">
        <f t="shared" si="33"/>
        <v>1746.1313286404395</v>
      </c>
      <c r="D575" s="14">
        <f>-LN(1-QUEUEwR!E575)/$D$5</f>
        <v>0.0035355375255983422</v>
      </c>
      <c r="E575" s="14">
        <f t="shared" si="34"/>
        <v>1759.058882911957</v>
      </c>
      <c r="F575" s="14">
        <f t="shared" si="32"/>
        <v>12.927554271517465</v>
      </c>
      <c r="G575" s="15">
        <f t="shared" si="35"/>
        <v>12.924018733991867</v>
      </c>
    </row>
    <row r="576" spans="1:7" ht="12.75">
      <c r="A576" s="9">
        <v>555</v>
      </c>
      <c r="B576" s="14">
        <f>-LN(1-QUEUEwR!B576)/$D$4</f>
        <v>4.22659291423113</v>
      </c>
      <c r="C576" s="14">
        <f t="shared" si="33"/>
        <v>1750.3579215546706</v>
      </c>
      <c r="D576" s="14">
        <f>-LN(1-QUEUEwR!E576)/$D$5</f>
        <v>1.8418639630077747</v>
      </c>
      <c r="E576" s="14">
        <f t="shared" si="34"/>
        <v>1760.9007468749649</v>
      </c>
      <c r="F576" s="14">
        <f t="shared" si="32"/>
        <v>10.542825320294241</v>
      </c>
      <c r="G576" s="15">
        <f t="shared" si="35"/>
        <v>8.700961357286467</v>
      </c>
    </row>
    <row r="577" spans="1:7" ht="12.75">
      <c r="A577" s="9">
        <v>556</v>
      </c>
      <c r="B577" s="14">
        <f>-LN(1-QUEUEwR!B577)/$D$4</f>
        <v>1.1861089449587818</v>
      </c>
      <c r="C577" s="14">
        <f t="shared" si="33"/>
        <v>1751.5440304996293</v>
      </c>
      <c r="D577" s="14">
        <f>-LN(1-QUEUEwR!E577)/$D$5</f>
        <v>3.345595258062001</v>
      </c>
      <c r="E577" s="14">
        <f t="shared" si="34"/>
        <v>1764.246342133027</v>
      </c>
      <c r="F577" s="14">
        <f t="shared" si="32"/>
        <v>12.702311633397585</v>
      </c>
      <c r="G577" s="15">
        <f t="shared" si="35"/>
        <v>9.356716375335584</v>
      </c>
    </row>
    <row r="578" spans="1:7" ht="12.75">
      <c r="A578" s="9">
        <v>557</v>
      </c>
      <c r="B578" s="14">
        <f>-LN(1-QUEUEwR!B578)/$D$4</f>
        <v>2.65606897810549</v>
      </c>
      <c r="C578" s="14">
        <f t="shared" si="33"/>
        <v>1754.2000994777347</v>
      </c>
      <c r="D578" s="14">
        <f>-LN(1-QUEUEwR!E578)/$D$5</f>
        <v>2.453188214477097</v>
      </c>
      <c r="E578" s="14">
        <f t="shared" si="34"/>
        <v>1766.699530347504</v>
      </c>
      <c r="F578" s="14">
        <f t="shared" si="32"/>
        <v>12.499430869769185</v>
      </c>
      <c r="G578" s="15">
        <f t="shared" si="35"/>
        <v>10.046242655292088</v>
      </c>
    </row>
    <row r="579" spans="1:7" ht="12.75">
      <c r="A579" s="9">
        <v>558</v>
      </c>
      <c r="B579" s="14">
        <f>-LN(1-QUEUEwR!B579)/$D$4</f>
        <v>1.3098970485936892</v>
      </c>
      <c r="C579" s="14">
        <f t="shared" si="33"/>
        <v>1755.5099965263285</v>
      </c>
      <c r="D579" s="14">
        <f>-LN(1-QUEUEwR!E579)/$D$5</f>
        <v>1.140907914068266</v>
      </c>
      <c r="E579" s="14">
        <f t="shared" si="34"/>
        <v>1767.8404382615722</v>
      </c>
      <c r="F579" s="14">
        <f t="shared" si="32"/>
        <v>12.330441735243767</v>
      </c>
      <c r="G579" s="15">
        <f t="shared" si="35"/>
        <v>11.1895338211755</v>
      </c>
    </row>
    <row r="580" spans="1:7" ht="12.75">
      <c r="A580" s="9">
        <v>559</v>
      </c>
      <c r="B580" s="14">
        <f>-LN(1-QUEUEwR!B580)/$D$4</f>
        <v>0.7972336138422635</v>
      </c>
      <c r="C580" s="14">
        <f t="shared" si="33"/>
        <v>1756.3072301401708</v>
      </c>
      <c r="D580" s="14">
        <f>-LN(1-QUEUEwR!E580)/$D$5</f>
        <v>0.285909572664833</v>
      </c>
      <c r="E580" s="14">
        <f t="shared" si="34"/>
        <v>1768.126347834237</v>
      </c>
      <c r="F580" s="14">
        <f t="shared" si="32"/>
        <v>11.819117694066335</v>
      </c>
      <c r="G580" s="15">
        <f t="shared" si="35"/>
        <v>11.533208121401502</v>
      </c>
    </row>
    <row r="581" spans="1:7" ht="12.75">
      <c r="A581" s="9">
        <v>560</v>
      </c>
      <c r="B581" s="14">
        <f>-LN(1-QUEUEwR!B581)/$D$4</f>
        <v>1.2796976137073603</v>
      </c>
      <c r="C581" s="14">
        <f t="shared" si="33"/>
        <v>1757.5869277538782</v>
      </c>
      <c r="D581" s="14">
        <f>-LN(1-QUEUEwR!E581)/$D$5</f>
        <v>0.8079557098811716</v>
      </c>
      <c r="E581" s="14">
        <f t="shared" si="34"/>
        <v>1768.9343035441182</v>
      </c>
      <c r="F581" s="14">
        <f t="shared" si="32"/>
        <v>11.347375790239994</v>
      </c>
      <c r="G581" s="15">
        <f t="shared" si="35"/>
        <v>10.539420080358822</v>
      </c>
    </row>
    <row r="582" spans="1:7" ht="12.75">
      <c r="A582" s="9">
        <v>561</v>
      </c>
      <c r="B582" s="14">
        <f>-LN(1-QUEUEwR!B582)/$D$4</f>
        <v>1.0636846087645024</v>
      </c>
      <c r="C582" s="14">
        <f t="shared" si="33"/>
        <v>1758.6506123626427</v>
      </c>
      <c r="D582" s="14">
        <f>-LN(1-QUEUEwR!E582)/$D$5</f>
        <v>0.35496191263964005</v>
      </c>
      <c r="E582" s="14">
        <f t="shared" si="34"/>
        <v>1769.289265456758</v>
      </c>
      <c r="F582" s="14">
        <f t="shared" si="32"/>
        <v>10.63865309411517</v>
      </c>
      <c r="G582" s="15">
        <f t="shared" si="35"/>
        <v>10.28369118147553</v>
      </c>
    </row>
    <row r="583" spans="1:7" ht="12.75">
      <c r="A583" s="9">
        <v>562</v>
      </c>
      <c r="B583" s="14">
        <f>-LN(1-QUEUEwR!B583)/$D$4</f>
        <v>4.002356263296557</v>
      </c>
      <c r="C583" s="14">
        <f t="shared" si="33"/>
        <v>1762.6529686259394</v>
      </c>
      <c r="D583" s="14">
        <f>-LN(1-QUEUEwR!E583)/$D$5</f>
        <v>0.4126521896065516</v>
      </c>
      <c r="E583" s="14">
        <f t="shared" si="34"/>
        <v>1769.7019176463646</v>
      </c>
      <c r="F583" s="14">
        <f t="shared" si="32"/>
        <v>7.048949020425198</v>
      </c>
      <c r="G583" s="15">
        <f t="shared" si="35"/>
        <v>6.6362968308186465</v>
      </c>
    </row>
    <row r="584" spans="1:7" ht="12.75">
      <c r="A584" s="9">
        <v>563</v>
      </c>
      <c r="B584" s="14">
        <f>-LN(1-QUEUEwR!B584)/$D$4</f>
        <v>1.2501756617062543</v>
      </c>
      <c r="C584" s="14">
        <f t="shared" si="33"/>
        <v>1763.9031442876455</v>
      </c>
      <c r="D584" s="14">
        <f>-LN(1-QUEUEwR!E584)/$D$5</f>
        <v>2.352564398736802</v>
      </c>
      <c r="E584" s="14">
        <f t="shared" si="34"/>
        <v>1772.0544820451014</v>
      </c>
      <c r="F584" s="14">
        <f t="shared" si="32"/>
        <v>8.151337757455849</v>
      </c>
      <c r="G584" s="15">
        <f t="shared" si="35"/>
        <v>5.798773358719047</v>
      </c>
    </row>
    <row r="585" spans="1:7" ht="12.75">
      <c r="A585" s="9">
        <v>564</v>
      </c>
      <c r="B585" s="14">
        <f>-LN(1-QUEUEwR!B585)/$D$4</f>
        <v>0.2545652637878399</v>
      </c>
      <c r="C585" s="14">
        <f t="shared" si="33"/>
        <v>1764.1577095514333</v>
      </c>
      <c r="D585" s="14">
        <f>-LN(1-QUEUEwR!E585)/$D$5</f>
        <v>3.534413173500574</v>
      </c>
      <c r="E585" s="14">
        <f t="shared" si="34"/>
        <v>1775.588895218602</v>
      </c>
      <c r="F585" s="14">
        <f t="shared" si="32"/>
        <v>11.43118566716862</v>
      </c>
      <c r="G585" s="15">
        <f t="shared" si="35"/>
        <v>7.8967724936680455</v>
      </c>
    </row>
    <row r="586" spans="1:7" ht="12.75">
      <c r="A586" s="9">
        <v>565</v>
      </c>
      <c r="B586" s="14">
        <f>-LN(1-QUEUEwR!B586)/$D$4</f>
        <v>3.17461483390267</v>
      </c>
      <c r="C586" s="14">
        <f t="shared" si="33"/>
        <v>1767.332324385336</v>
      </c>
      <c r="D586" s="14">
        <f>-LN(1-QUEUEwR!E586)/$D$5</f>
        <v>4.478368640044312</v>
      </c>
      <c r="E586" s="14">
        <f t="shared" si="34"/>
        <v>1780.0672638586461</v>
      </c>
      <c r="F586" s="14">
        <f t="shared" si="32"/>
        <v>12.734939473310078</v>
      </c>
      <c r="G586" s="15">
        <f t="shared" si="35"/>
        <v>8.256570833265766</v>
      </c>
    </row>
    <row r="587" spans="1:7" ht="12.75">
      <c r="A587" s="9">
        <v>566</v>
      </c>
      <c r="B587" s="14">
        <f>-LN(1-QUEUEwR!B587)/$D$4</f>
        <v>8.241813809096849</v>
      </c>
      <c r="C587" s="14">
        <f t="shared" si="33"/>
        <v>1775.5741381944329</v>
      </c>
      <c r="D587" s="14">
        <f>-LN(1-QUEUEwR!E587)/$D$5</f>
        <v>0.9156558358818401</v>
      </c>
      <c r="E587" s="14">
        <f t="shared" si="34"/>
        <v>1780.982919694528</v>
      </c>
      <c r="F587" s="14">
        <f t="shared" si="32"/>
        <v>5.408781500095074</v>
      </c>
      <c r="G587" s="15">
        <f t="shared" si="35"/>
        <v>4.493125664213234</v>
      </c>
    </row>
    <row r="588" spans="1:7" ht="12.75">
      <c r="A588" s="9">
        <v>567</v>
      </c>
      <c r="B588" s="14">
        <f>-LN(1-QUEUEwR!B588)/$D$4</f>
        <v>0.09875859627220379</v>
      </c>
      <c r="C588" s="14">
        <f t="shared" si="33"/>
        <v>1775.672896790705</v>
      </c>
      <c r="D588" s="14">
        <f>-LN(1-QUEUEwR!E588)/$D$5</f>
        <v>2.9968239687633464</v>
      </c>
      <c r="E588" s="14">
        <f t="shared" si="34"/>
        <v>1783.9797436632912</v>
      </c>
      <c r="F588" s="14">
        <f t="shared" si="32"/>
        <v>8.30684687258622</v>
      </c>
      <c r="G588" s="15">
        <f t="shared" si="35"/>
        <v>5.310022903822874</v>
      </c>
    </row>
    <row r="589" spans="1:7" ht="12.75">
      <c r="A589" s="9">
        <v>568</v>
      </c>
      <c r="B589" s="14">
        <f>-LN(1-QUEUEwR!B589)/$D$4</f>
        <v>2.229559923244174</v>
      </c>
      <c r="C589" s="14">
        <f t="shared" si="33"/>
        <v>1777.902456713949</v>
      </c>
      <c r="D589" s="14">
        <f>-LN(1-QUEUEwR!E589)/$D$5</f>
        <v>5.844717554392616</v>
      </c>
      <c r="E589" s="14">
        <f t="shared" si="34"/>
        <v>1789.8244612176838</v>
      </c>
      <c r="F589" s="14">
        <f t="shared" si="32"/>
        <v>11.922004503734797</v>
      </c>
      <c r="G589" s="15">
        <f t="shared" si="35"/>
        <v>6.077286949342181</v>
      </c>
    </row>
    <row r="590" spans="1:7" ht="12.75">
      <c r="A590" s="9">
        <v>569</v>
      </c>
      <c r="B590" s="14">
        <f>-LN(1-QUEUEwR!B590)/$D$4</f>
        <v>4.0388831187025875</v>
      </c>
      <c r="C590" s="14">
        <f t="shared" si="33"/>
        <v>1781.9413398326517</v>
      </c>
      <c r="D590" s="14">
        <f>-LN(1-QUEUEwR!E590)/$D$5</f>
        <v>7.4210703843167405</v>
      </c>
      <c r="E590" s="14">
        <f t="shared" si="34"/>
        <v>1797.2455316020005</v>
      </c>
      <c r="F590" s="14">
        <f t="shared" si="32"/>
        <v>15.30419176934879</v>
      </c>
      <c r="G590" s="15">
        <f t="shared" si="35"/>
        <v>7.88312138503205</v>
      </c>
    </row>
    <row r="591" spans="1:7" ht="12.75">
      <c r="A591" s="9">
        <v>570</v>
      </c>
      <c r="B591" s="14">
        <f>-LN(1-QUEUEwR!B591)/$D$4</f>
        <v>5.436306105697654</v>
      </c>
      <c r="C591" s="14">
        <f t="shared" si="33"/>
        <v>1787.3776459383494</v>
      </c>
      <c r="D591" s="14">
        <f>-LN(1-QUEUEwR!E591)/$D$5</f>
        <v>2.6077105768682056</v>
      </c>
      <c r="E591" s="14">
        <f t="shared" si="34"/>
        <v>1799.8532421788686</v>
      </c>
      <c r="F591" s="14">
        <f t="shared" si="32"/>
        <v>12.47559624051928</v>
      </c>
      <c r="G591" s="15">
        <f t="shared" si="35"/>
        <v>9.867885663651075</v>
      </c>
    </row>
    <row r="592" spans="1:7" ht="12.75">
      <c r="A592" s="9">
        <v>571</v>
      </c>
      <c r="B592" s="14">
        <f>-LN(1-QUEUEwR!B592)/$D$4</f>
        <v>2.6912709634312226</v>
      </c>
      <c r="C592" s="14">
        <f t="shared" si="33"/>
        <v>1790.0689169017805</v>
      </c>
      <c r="D592" s="14">
        <f>-LN(1-QUEUEwR!E592)/$D$5</f>
        <v>2.104226969172742</v>
      </c>
      <c r="E592" s="14">
        <f t="shared" si="34"/>
        <v>1801.9574691480414</v>
      </c>
      <c r="F592" s="14">
        <f t="shared" si="32"/>
        <v>11.888552246260815</v>
      </c>
      <c r="G592" s="15">
        <f t="shared" si="35"/>
        <v>9.784325277088072</v>
      </c>
    </row>
    <row r="593" spans="1:7" ht="12.75">
      <c r="A593" s="9">
        <v>572</v>
      </c>
      <c r="B593" s="14">
        <f>-LN(1-QUEUEwR!B593)/$D$4</f>
        <v>2.219322788775098</v>
      </c>
      <c r="C593" s="14">
        <f t="shared" si="33"/>
        <v>1792.2882396905557</v>
      </c>
      <c r="D593" s="14">
        <f>-LN(1-QUEUEwR!E593)/$D$5</f>
        <v>0.7344477218745982</v>
      </c>
      <c r="E593" s="14">
        <f t="shared" si="34"/>
        <v>1802.691916869916</v>
      </c>
      <c r="F593" s="14">
        <f t="shared" si="32"/>
        <v>10.40367717936033</v>
      </c>
      <c r="G593" s="15">
        <f t="shared" si="35"/>
        <v>9.66922945748573</v>
      </c>
    </row>
    <row r="594" spans="1:7" ht="12.75">
      <c r="A594" s="9">
        <v>573</v>
      </c>
      <c r="B594" s="14">
        <f>-LN(1-QUEUEwR!B594)/$D$4</f>
        <v>0.3732131672169591</v>
      </c>
      <c r="C594" s="14">
        <f t="shared" si="33"/>
        <v>1792.6614528577727</v>
      </c>
      <c r="D594" s="14">
        <f>-LN(1-QUEUEwR!E594)/$D$5</f>
        <v>3.33985985808734</v>
      </c>
      <c r="E594" s="14">
        <f t="shared" si="34"/>
        <v>1806.0317767280033</v>
      </c>
      <c r="F594" s="14">
        <f t="shared" si="32"/>
        <v>13.37032387023055</v>
      </c>
      <c r="G594" s="15">
        <f t="shared" si="35"/>
        <v>10.03046401214321</v>
      </c>
    </row>
    <row r="595" spans="1:7" ht="12.75">
      <c r="A595" s="9">
        <v>574</v>
      </c>
      <c r="B595" s="14">
        <f>-LN(1-QUEUEwR!B595)/$D$4</f>
        <v>0.12092440972201537</v>
      </c>
      <c r="C595" s="14">
        <f t="shared" si="33"/>
        <v>1792.7823772674947</v>
      </c>
      <c r="D595" s="14">
        <f>-LN(1-QUEUEwR!E595)/$D$5</f>
        <v>0.06448442099010224</v>
      </c>
      <c r="E595" s="14">
        <f t="shared" si="34"/>
        <v>1806.0962611489933</v>
      </c>
      <c r="F595" s="14">
        <f t="shared" si="32"/>
        <v>13.313883881498668</v>
      </c>
      <c r="G595" s="15">
        <f t="shared" si="35"/>
        <v>13.249399460508567</v>
      </c>
    </row>
    <row r="596" spans="1:7" ht="12.75">
      <c r="A596" s="9">
        <v>575</v>
      </c>
      <c r="B596" s="14">
        <f>-LN(1-QUEUEwR!B596)/$D$4</f>
        <v>1.1157935824898788</v>
      </c>
      <c r="C596" s="14">
        <f t="shared" si="33"/>
        <v>1793.8981708499846</v>
      </c>
      <c r="D596" s="14">
        <f>-LN(1-QUEUEwR!E596)/$D$5</f>
        <v>1.4573178196452448</v>
      </c>
      <c r="E596" s="14">
        <f t="shared" si="34"/>
        <v>1807.5535789686385</v>
      </c>
      <c r="F596" s="14">
        <f t="shared" si="32"/>
        <v>13.655408118653895</v>
      </c>
      <c r="G596" s="15">
        <f t="shared" si="35"/>
        <v>12.198090299008651</v>
      </c>
    </row>
    <row r="597" spans="1:7" ht="12.75">
      <c r="A597" s="9">
        <v>576</v>
      </c>
      <c r="B597" s="14">
        <f>-LN(1-QUEUEwR!B597)/$D$4</f>
        <v>5.899827504987321</v>
      </c>
      <c r="C597" s="14">
        <f t="shared" si="33"/>
        <v>1799.797998354972</v>
      </c>
      <c r="D597" s="14">
        <f>-LN(1-QUEUEwR!E597)/$D$5</f>
        <v>0.44962613653017086</v>
      </c>
      <c r="E597" s="14">
        <f t="shared" si="34"/>
        <v>1808.0032051051687</v>
      </c>
      <c r="F597" s="14">
        <f t="shared" si="32"/>
        <v>8.205206750196794</v>
      </c>
      <c r="G597" s="15">
        <f t="shared" si="35"/>
        <v>7.755580613666623</v>
      </c>
    </row>
    <row r="598" spans="1:7" ht="12.75">
      <c r="A598" s="9">
        <v>577</v>
      </c>
      <c r="B598" s="14">
        <f>-LN(1-QUEUEwR!B598)/$D$4</f>
        <v>1.143799792043142</v>
      </c>
      <c r="C598" s="14">
        <f t="shared" si="33"/>
        <v>1800.941798147015</v>
      </c>
      <c r="D598" s="14">
        <f>-LN(1-QUEUEwR!E598)/$D$5</f>
        <v>3.876186631788048</v>
      </c>
      <c r="E598" s="14">
        <f t="shared" si="34"/>
        <v>1811.8793917369567</v>
      </c>
      <c r="F598" s="14">
        <f aca="true" t="shared" si="36" ref="F598:F661">E598-C598</f>
        <v>10.93759358994157</v>
      </c>
      <c r="G598" s="15">
        <f t="shared" si="35"/>
        <v>7.061406958153523</v>
      </c>
    </row>
    <row r="599" spans="1:7" ht="12.75">
      <c r="A599" s="9">
        <v>578</v>
      </c>
      <c r="B599" s="14">
        <f>-LN(1-QUEUEwR!B599)/$D$4</f>
        <v>0.13368386226957182</v>
      </c>
      <c r="C599" s="14">
        <f aca="true" t="shared" si="37" ref="C599:C662">C598+B599</f>
        <v>1801.0754820092848</v>
      </c>
      <c r="D599" s="14">
        <f>-LN(1-QUEUEwR!E599)/$D$5</f>
        <v>3.9301680560028864</v>
      </c>
      <c r="E599" s="14">
        <f aca="true" t="shared" si="38" ref="E599:E662">D599+MAX(C599,E598)</f>
        <v>1815.8095597929596</v>
      </c>
      <c r="F599" s="14">
        <f t="shared" si="36"/>
        <v>14.73407778367482</v>
      </c>
      <c r="G599" s="15">
        <f aca="true" t="shared" si="39" ref="G599:G662">+F599-D599</f>
        <v>10.803909727671934</v>
      </c>
    </row>
    <row r="600" spans="1:7" ht="12.75">
      <c r="A600" s="9">
        <v>579</v>
      </c>
      <c r="B600" s="14">
        <f>-LN(1-QUEUEwR!B600)/$D$4</f>
        <v>0.9983527619412027</v>
      </c>
      <c r="C600" s="14">
        <f t="shared" si="37"/>
        <v>1802.073834771226</v>
      </c>
      <c r="D600" s="14">
        <f>-LN(1-QUEUEwR!E600)/$D$5</f>
        <v>3.234052423669034</v>
      </c>
      <c r="E600" s="14">
        <f t="shared" si="38"/>
        <v>1819.0436122166286</v>
      </c>
      <c r="F600" s="14">
        <f t="shared" si="36"/>
        <v>16.969777445402542</v>
      </c>
      <c r="G600" s="15">
        <f t="shared" si="39"/>
        <v>13.735725021733508</v>
      </c>
    </row>
    <row r="601" spans="1:7" ht="12.75">
      <c r="A601" s="9">
        <v>580</v>
      </c>
      <c r="B601" s="14">
        <f>-LN(1-QUEUEwR!B601)/$D$4</f>
        <v>3.9765040589731604</v>
      </c>
      <c r="C601" s="14">
        <f t="shared" si="37"/>
        <v>1806.0503388301993</v>
      </c>
      <c r="D601" s="14">
        <f>-LN(1-QUEUEwR!E601)/$D$5</f>
        <v>2.193109183922552</v>
      </c>
      <c r="E601" s="14">
        <f t="shared" si="38"/>
        <v>1821.2367214005512</v>
      </c>
      <c r="F601" s="14">
        <f t="shared" si="36"/>
        <v>15.186382570351952</v>
      </c>
      <c r="G601" s="15">
        <f t="shared" si="39"/>
        <v>12.9932733864294</v>
      </c>
    </row>
    <row r="602" spans="1:7" ht="12.75">
      <c r="A602" s="9">
        <v>581</v>
      </c>
      <c r="B602" s="14">
        <f>-LN(1-QUEUEwR!B602)/$D$4</f>
        <v>5.9427670419144105</v>
      </c>
      <c r="C602" s="14">
        <f t="shared" si="37"/>
        <v>1811.9931058721138</v>
      </c>
      <c r="D602" s="14">
        <f>-LN(1-QUEUEwR!E602)/$D$5</f>
        <v>1.0628196645510875</v>
      </c>
      <c r="E602" s="14">
        <f t="shared" si="38"/>
        <v>1822.2995410651024</v>
      </c>
      <c r="F602" s="14">
        <f t="shared" si="36"/>
        <v>10.306435192988602</v>
      </c>
      <c r="G602" s="15">
        <f t="shared" si="39"/>
        <v>9.243615528437514</v>
      </c>
    </row>
    <row r="603" spans="1:7" ht="12.75">
      <c r="A603" s="9">
        <v>582</v>
      </c>
      <c r="B603" s="14">
        <f>-LN(1-QUEUEwR!B603)/$D$4</f>
        <v>6.051775512767173</v>
      </c>
      <c r="C603" s="14">
        <f t="shared" si="37"/>
        <v>1818.044881384881</v>
      </c>
      <c r="D603" s="14">
        <f>-LN(1-QUEUEwR!E603)/$D$5</f>
        <v>3.1990184102992014</v>
      </c>
      <c r="E603" s="14">
        <f t="shared" si="38"/>
        <v>1825.4985594754016</v>
      </c>
      <c r="F603" s="14">
        <f t="shared" si="36"/>
        <v>7.453678090520725</v>
      </c>
      <c r="G603" s="15">
        <f t="shared" si="39"/>
        <v>4.254659680221524</v>
      </c>
    </row>
    <row r="604" spans="1:7" ht="12.75">
      <c r="A604" s="9">
        <v>583</v>
      </c>
      <c r="B604" s="14">
        <f>-LN(1-QUEUEwR!B604)/$D$4</f>
        <v>4.767913357337002</v>
      </c>
      <c r="C604" s="14">
        <f t="shared" si="37"/>
        <v>1822.8127947422179</v>
      </c>
      <c r="D604" s="14">
        <f>-LN(1-QUEUEwR!E604)/$D$5</f>
        <v>2.649262744953333</v>
      </c>
      <c r="E604" s="14">
        <f t="shared" si="38"/>
        <v>1828.147822220355</v>
      </c>
      <c r="F604" s="14">
        <f t="shared" si="36"/>
        <v>5.335027478137135</v>
      </c>
      <c r="G604" s="15">
        <f t="shared" si="39"/>
        <v>2.6857647331838024</v>
      </c>
    </row>
    <row r="605" spans="1:7" ht="12.75">
      <c r="A605" s="9">
        <v>584</v>
      </c>
      <c r="B605" s="14">
        <f>-LN(1-QUEUEwR!B605)/$D$4</f>
        <v>2.361139522200612</v>
      </c>
      <c r="C605" s="14">
        <f t="shared" si="37"/>
        <v>1825.1739342644184</v>
      </c>
      <c r="D605" s="14">
        <f>-LN(1-QUEUEwR!E605)/$D$5</f>
        <v>0.4922034005702173</v>
      </c>
      <c r="E605" s="14">
        <f t="shared" si="38"/>
        <v>1828.6400256209251</v>
      </c>
      <c r="F605" s="14">
        <f t="shared" si="36"/>
        <v>3.466091356506695</v>
      </c>
      <c r="G605" s="15">
        <f t="shared" si="39"/>
        <v>2.9738879559364775</v>
      </c>
    </row>
    <row r="606" spans="1:7" ht="12.75">
      <c r="A606" s="9">
        <v>585</v>
      </c>
      <c r="B606" s="14">
        <f>-LN(1-QUEUEwR!B606)/$D$4</f>
        <v>1.745964028269863</v>
      </c>
      <c r="C606" s="14">
        <f t="shared" si="37"/>
        <v>1826.9198982926882</v>
      </c>
      <c r="D606" s="14">
        <f>-LN(1-QUEUEwR!E606)/$D$5</f>
        <v>1.4502348149808515</v>
      </c>
      <c r="E606" s="14">
        <f t="shared" si="38"/>
        <v>1830.090260435906</v>
      </c>
      <c r="F606" s="14">
        <f t="shared" si="36"/>
        <v>3.1703621432177442</v>
      </c>
      <c r="G606" s="15">
        <f t="shared" si="39"/>
        <v>1.7201273282368927</v>
      </c>
    </row>
    <row r="607" spans="1:7" ht="12.75">
      <c r="A607" s="9">
        <v>586</v>
      </c>
      <c r="B607" s="14">
        <f>-LN(1-QUEUEwR!B607)/$D$4</f>
        <v>11.825085229123118</v>
      </c>
      <c r="C607" s="14">
        <f t="shared" si="37"/>
        <v>1838.7449835218113</v>
      </c>
      <c r="D607" s="14">
        <f>-LN(1-QUEUEwR!E607)/$D$5</f>
        <v>2.471115469140802</v>
      </c>
      <c r="E607" s="14">
        <f t="shared" si="38"/>
        <v>1841.216098990952</v>
      </c>
      <c r="F607" s="14">
        <f t="shared" si="36"/>
        <v>2.471115469140841</v>
      </c>
      <c r="G607" s="15">
        <f t="shared" si="39"/>
        <v>3.907985046680551E-14</v>
      </c>
    </row>
    <row r="608" spans="1:7" ht="12.75">
      <c r="A608" s="9">
        <v>587</v>
      </c>
      <c r="B608" s="14">
        <f>-LN(1-QUEUEwR!B608)/$D$4</f>
        <v>2.3018535829407405</v>
      </c>
      <c r="C608" s="14">
        <f t="shared" si="37"/>
        <v>1841.046837104752</v>
      </c>
      <c r="D608" s="14">
        <f>-LN(1-QUEUEwR!E608)/$D$5</f>
        <v>5.529955608698125</v>
      </c>
      <c r="E608" s="14">
        <f t="shared" si="38"/>
        <v>1846.7460545996503</v>
      </c>
      <c r="F608" s="14">
        <f t="shared" si="36"/>
        <v>5.699217494898221</v>
      </c>
      <c r="G608" s="15">
        <f t="shared" si="39"/>
        <v>0.16926188620009608</v>
      </c>
    </row>
    <row r="609" spans="1:7" ht="12.75">
      <c r="A609" s="9">
        <v>588</v>
      </c>
      <c r="B609" s="14">
        <f>-LN(1-QUEUEwR!B609)/$D$4</f>
        <v>5.14240820137976</v>
      </c>
      <c r="C609" s="14">
        <f t="shared" si="37"/>
        <v>1846.1892453061319</v>
      </c>
      <c r="D609" s="14">
        <f>-LN(1-QUEUEwR!E609)/$D$5</f>
        <v>0.34976545104875256</v>
      </c>
      <c r="E609" s="14">
        <f t="shared" si="38"/>
        <v>1847.095820050699</v>
      </c>
      <c r="F609" s="14">
        <f t="shared" si="36"/>
        <v>0.9065747445672514</v>
      </c>
      <c r="G609" s="15">
        <f t="shared" si="39"/>
        <v>0.5568092935184988</v>
      </c>
    </row>
    <row r="610" spans="1:7" ht="12.75">
      <c r="A610" s="9">
        <v>589</v>
      </c>
      <c r="B610" s="14">
        <f>-LN(1-QUEUEwR!B610)/$D$4</f>
        <v>10.273621231942851</v>
      </c>
      <c r="C610" s="14">
        <f t="shared" si="37"/>
        <v>1856.4628665380746</v>
      </c>
      <c r="D610" s="14">
        <f>-LN(1-QUEUEwR!E610)/$D$5</f>
        <v>1.5422886077936926</v>
      </c>
      <c r="E610" s="14">
        <f t="shared" si="38"/>
        <v>1858.0051551458682</v>
      </c>
      <c r="F610" s="14">
        <f t="shared" si="36"/>
        <v>1.54228860779358</v>
      </c>
      <c r="G610" s="15">
        <f t="shared" si="39"/>
        <v>-1.1257661469699087E-13</v>
      </c>
    </row>
    <row r="611" spans="1:7" ht="12.75">
      <c r="A611" s="9">
        <v>590</v>
      </c>
      <c r="B611" s="14">
        <f>-LN(1-QUEUEwR!B611)/$D$4</f>
        <v>2.590202671233702</v>
      </c>
      <c r="C611" s="14">
        <f t="shared" si="37"/>
        <v>1859.0530692093084</v>
      </c>
      <c r="D611" s="14">
        <f>-LN(1-QUEUEwR!E611)/$D$5</f>
        <v>5.312118963369924</v>
      </c>
      <c r="E611" s="14">
        <f t="shared" si="38"/>
        <v>1864.3651881726782</v>
      </c>
      <c r="F611" s="14">
        <f t="shared" si="36"/>
        <v>5.312118963369812</v>
      </c>
      <c r="G611" s="15">
        <f t="shared" si="39"/>
        <v>-1.1191048088221578E-13</v>
      </c>
    </row>
    <row r="612" spans="1:7" ht="12.75">
      <c r="A612" s="9">
        <v>591</v>
      </c>
      <c r="B612" s="14">
        <f>-LN(1-QUEUEwR!B612)/$D$4</f>
        <v>1.3697561073992495</v>
      </c>
      <c r="C612" s="14">
        <f t="shared" si="37"/>
        <v>1860.4228253167078</v>
      </c>
      <c r="D612" s="14">
        <f>-LN(1-QUEUEwR!E612)/$D$5</f>
        <v>6.471423435630493</v>
      </c>
      <c r="E612" s="14">
        <f t="shared" si="38"/>
        <v>1870.8366116083087</v>
      </c>
      <c r="F612" s="14">
        <f t="shared" si="36"/>
        <v>10.4137862916009</v>
      </c>
      <c r="G612" s="15">
        <f t="shared" si="39"/>
        <v>3.9423628559704067</v>
      </c>
    </row>
    <row r="613" spans="1:7" ht="12.75">
      <c r="A613" s="9">
        <v>592</v>
      </c>
      <c r="B613" s="14">
        <f>-LN(1-QUEUEwR!B613)/$D$4</f>
        <v>1.0418163896254293</v>
      </c>
      <c r="C613" s="14">
        <f t="shared" si="37"/>
        <v>1861.4646417063332</v>
      </c>
      <c r="D613" s="14">
        <f>-LN(1-QUEUEwR!E613)/$D$5</f>
        <v>2.865114295317483</v>
      </c>
      <c r="E613" s="14">
        <f t="shared" si="38"/>
        <v>1873.701725903626</v>
      </c>
      <c r="F613" s="14">
        <f t="shared" si="36"/>
        <v>12.237084197292916</v>
      </c>
      <c r="G613" s="15">
        <f t="shared" si="39"/>
        <v>9.371969901975433</v>
      </c>
    </row>
    <row r="614" spans="1:7" ht="12.75">
      <c r="A614" s="9">
        <v>593</v>
      </c>
      <c r="B614" s="14">
        <f>-LN(1-QUEUEwR!B614)/$D$4</f>
        <v>4.2395082056398214</v>
      </c>
      <c r="C614" s="14">
        <f t="shared" si="37"/>
        <v>1865.704149911973</v>
      </c>
      <c r="D614" s="14">
        <f>-LN(1-QUEUEwR!E614)/$D$5</f>
        <v>1.2154322924842909</v>
      </c>
      <c r="E614" s="14">
        <f t="shared" si="38"/>
        <v>1874.9171581961104</v>
      </c>
      <c r="F614" s="14">
        <f t="shared" si="36"/>
        <v>9.213008284137459</v>
      </c>
      <c r="G614" s="15">
        <f t="shared" si="39"/>
        <v>7.997575991653168</v>
      </c>
    </row>
    <row r="615" spans="1:7" ht="12.75">
      <c r="A615" s="9">
        <v>594</v>
      </c>
      <c r="B615" s="14">
        <f>-LN(1-QUEUEwR!B615)/$D$4</f>
        <v>2.204932279873699</v>
      </c>
      <c r="C615" s="14">
        <f t="shared" si="37"/>
        <v>1867.9090821918467</v>
      </c>
      <c r="D615" s="14">
        <f>-LN(1-QUEUEwR!E615)/$D$5</f>
        <v>1.5463856495070247</v>
      </c>
      <c r="E615" s="14">
        <f t="shared" si="38"/>
        <v>1876.4635438456176</v>
      </c>
      <c r="F615" s="14">
        <f t="shared" si="36"/>
        <v>8.554461653770886</v>
      </c>
      <c r="G615" s="15">
        <f t="shared" si="39"/>
        <v>7.008076004263861</v>
      </c>
    </row>
    <row r="616" spans="1:7" ht="12.75">
      <c r="A616" s="9">
        <v>595</v>
      </c>
      <c r="B616" s="14">
        <f>-LN(1-QUEUEwR!B616)/$D$4</f>
        <v>0.26269746491665297</v>
      </c>
      <c r="C616" s="14">
        <f t="shared" si="37"/>
        <v>1868.1717796567634</v>
      </c>
      <c r="D616" s="14">
        <f>-LN(1-QUEUEwR!E616)/$D$5</f>
        <v>2.324601260218763</v>
      </c>
      <c r="E616" s="14">
        <f t="shared" si="38"/>
        <v>1878.7881451058363</v>
      </c>
      <c r="F616" s="14">
        <f t="shared" si="36"/>
        <v>10.616365449072873</v>
      </c>
      <c r="G616" s="15">
        <f t="shared" si="39"/>
        <v>8.29176418885411</v>
      </c>
    </row>
    <row r="617" spans="1:7" ht="12.75">
      <c r="A617" s="9">
        <v>596</v>
      </c>
      <c r="B617" s="14">
        <f>-LN(1-QUEUEwR!B617)/$D$4</f>
        <v>1.7342758761358723</v>
      </c>
      <c r="C617" s="14">
        <f t="shared" si="37"/>
        <v>1869.9060555328992</v>
      </c>
      <c r="D617" s="14">
        <f>-LN(1-QUEUEwR!E617)/$D$5</f>
        <v>4.630945808084187</v>
      </c>
      <c r="E617" s="14">
        <f t="shared" si="38"/>
        <v>1883.4190909139204</v>
      </c>
      <c r="F617" s="14">
        <f t="shared" si="36"/>
        <v>13.513035381021155</v>
      </c>
      <c r="G617" s="15">
        <f t="shared" si="39"/>
        <v>8.882089572936968</v>
      </c>
    </row>
    <row r="618" spans="1:7" ht="12.75">
      <c r="A618" s="9">
        <v>597</v>
      </c>
      <c r="B618" s="14">
        <f>-LN(1-QUEUEwR!B618)/$D$4</f>
        <v>1.6387661461547753</v>
      </c>
      <c r="C618" s="14">
        <f t="shared" si="37"/>
        <v>1871.544821679054</v>
      </c>
      <c r="D618" s="14">
        <f>-LN(1-QUEUEwR!E618)/$D$5</f>
        <v>0.3857350930016926</v>
      </c>
      <c r="E618" s="14">
        <f t="shared" si="38"/>
        <v>1883.804826006922</v>
      </c>
      <c r="F618" s="14">
        <f t="shared" si="36"/>
        <v>12.260004327868046</v>
      </c>
      <c r="G618" s="15">
        <f t="shared" si="39"/>
        <v>11.874269234866354</v>
      </c>
    </row>
    <row r="619" spans="1:7" ht="12.75">
      <c r="A619" s="9">
        <v>598</v>
      </c>
      <c r="B619" s="14">
        <f>-LN(1-QUEUEwR!B619)/$D$4</f>
        <v>3.7266522446414614</v>
      </c>
      <c r="C619" s="14">
        <f t="shared" si="37"/>
        <v>1875.2714739236953</v>
      </c>
      <c r="D619" s="14">
        <f>-LN(1-QUEUEwR!E619)/$D$5</f>
        <v>3.4797098878720583</v>
      </c>
      <c r="E619" s="14">
        <f t="shared" si="38"/>
        <v>1887.284535894794</v>
      </c>
      <c r="F619" s="14">
        <f t="shared" si="36"/>
        <v>12.01306197109875</v>
      </c>
      <c r="G619" s="15">
        <f t="shared" si="39"/>
        <v>8.533352083226692</v>
      </c>
    </row>
    <row r="620" spans="1:7" ht="12.75">
      <c r="A620" s="9">
        <v>599</v>
      </c>
      <c r="B620" s="14">
        <f>-LN(1-QUEUEwR!B620)/$D$4</f>
        <v>2.927646812140317</v>
      </c>
      <c r="C620" s="14">
        <f t="shared" si="37"/>
        <v>1878.1991207358355</v>
      </c>
      <c r="D620" s="14">
        <f>-LN(1-QUEUEwR!E620)/$D$5</f>
        <v>1.9662733374919712</v>
      </c>
      <c r="E620" s="14">
        <f t="shared" si="38"/>
        <v>1889.250809232286</v>
      </c>
      <c r="F620" s="14">
        <f t="shared" si="36"/>
        <v>11.051688496450424</v>
      </c>
      <c r="G620" s="15">
        <f t="shared" si="39"/>
        <v>9.085415158958453</v>
      </c>
    </row>
    <row r="621" spans="1:7" ht="12.75">
      <c r="A621" s="9">
        <v>600</v>
      </c>
      <c r="B621" s="14">
        <f>-LN(1-QUEUEwR!B621)/$D$4</f>
        <v>1.4328236147074316</v>
      </c>
      <c r="C621" s="14">
        <f t="shared" si="37"/>
        <v>1879.6319443505429</v>
      </c>
      <c r="D621" s="14">
        <f>-LN(1-QUEUEwR!E621)/$D$5</f>
        <v>1.3571480492811696</v>
      </c>
      <c r="E621" s="14">
        <f t="shared" si="38"/>
        <v>1890.6079572815672</v>
      </c>
      <c r="F621" s="14">
        <f t="shared" si="36"/>
        <v>10.976012931024343</v>
      </c>
      <c r="G621" s="15">
        <f t="shared" si="39"/>
        <v>9.618864881743173</v>
      </c>
    </row>
    <row r="622" spans="1:7" ht="12.75">
      <c r="A622" s="9">
        <v>601</v>
      </c>
      <c r="B622" s="14">
        <f>-LN(1-QUEUEwR!B622)/$D$4</f>
        <v>2.4017659918356236</v>
      </c>
      <c r="C622" s="14">
        <f t="shared" si="37"/>
        <v>1882.0337103423785</v>
      </c>
      <c r="D622" s="14">
        <f>-LN(1-QUEUEwR!E622)/$D$5</f>
        <v>2.6126051945742175</v>
      </c>
      <c r="E622" s="14">
        <f t="shared" si="38"/>
        <v>1893.2205624761414</v>
      </c>
      <c r="F622" s="14">
        <f t="shared" si="36"/>
        <v>11.18685213376284</v>
      </c>
      <c r="G622" s="15">
        <f t="shared" si="39"/>
        <v>8.574246939188622</v>
      </c>
    </row>
    <row r="623" spans="1:7" ht="12.75">
      <c r="A623" s="9">
        <v>602</v>
      </c>
      <c r="B623" s="14">
        <f>-LN(1-QUEUEwR!B623)/$D$4</f>
        <v>0.05416687786576502</v>
      </c>
      <c r="C623" s="14">
        <f t="shared" si="37"/>
        <v>1882.0878772202443</v>
      </c>
      <c r="D623" s="14">
        <f>-LN(1-QUEUEwR!E623)/$D$5</f>
        <v>3.7035571275515515</v>
      </c>
      <c r="E623" s="14">
        <f t="shared" si="38"/>
        <v>1896.9241196036928</v>
      </c>
      <c r="F623" s="14">
        <f t="shared" si="36"/>
        <v>14.836242383448507</v>
      </c>
      <c r="G623" s="15">
        <f t="shared" si="39"/>
        <v>11.132685255896956</v>
      </c>
    </row>
    <row r="624" spans="1:7" ht="12.75">
      <c r="A624" s="9">
        <v>603</v>
      </c>
      <c r="B624" s="14">
        <f>-LN(1-QUEUEwR!B624)/$D$4</f>
        <v>1.0333274788994617</v>
      </c>
      <c r="C624" s="14">
        <f t="shared" si="37"/>
        <v>1883.1212046991438</v>
      </c>
      <c r="D624" s="14">
        <f>-LN(1-QUEUEwR!E624)/$D$5</f>
        <v>0.6383576586761431</v>
      </c>
      <c r="E624" s="14">
        <f t="shared" si="38"/>
        <v>1897.562477262369</v>
      </c>
      <c r="F624" s="14">
        <f t="shared" si="36"/>
        <v>14.441272563225084</v>
      </c>
      <c r="G624" s="15">
        <f t="shared" si="39"/>
        <v>13.80291490454894</v>
      </c>
    </row>
    <row r="625" spans="1:7" ht="12.75">
      <c r="A625" s="9">
        <v>604</v>
      </c>
      <c r="B625" s="14">
        <f>-LN(1-QUEUEwR!B625)/$D$4</f>
        <v>4.493530531758905</v>
      </c>
      <c r="C625" s="14">
        <f t="shared" si="37"/>
        <v>1887.6147352309029</v>
      </c>
      <c r="D625" s="14">
        <f>-LN(1-QUEUEwR!E625)/$D$5</f>
        <v>4.751220358738015</v>
      </c>
      <c r="E625" s="14">
        <f t="shared" si="38"/>
        <v>1902.313697621107</v>
      </c>
      <c r="F625" s="14">
        <f t="shared" si="36"/>
        <v>14.698962390204088</v>
      </c>
      <c r="G625" s="15">
        <f t="shared" si="39"/>
        <v>9.947742031466072</v>
      </c>
    </row>
    <row r="626" spans="1:7" ht="12.75">
      <c r="A626" s="9">
        <v>605</v>
      </c>
      <c r="B626" s="14">
        <f>-LN(1-QUEUEwR!B626)/$D$4</f>
        <v>7.41936578089318</v>
      </c>
      <c r="C626" s="14">
        <f t="shared" si="37"/>
        <v>1895.034101011796</v>
      </c>
      <c r="D626" s="14">
        <f>-LN(1-QUEUEwR!E626)/$D$5</f>
        <v>1.5439390269088202</v>
      </c>
      <c r="E626" s="14">
        <f t="shared" si="38"/>
        <v>1903.8576366480158</v>
      </c>
      <c r="F626" s="14">
        <f t="shared" si="36"/>
        <v>8.82353563621973</v>
      </c>
      <c r="G626" s="15">
        <f t="shared" si="39"/>
        <v>7.279596609310911</v>
      </c>
    </row>
    <row r="627" spans="1:7" ht="12.75">
      <c r="A627" s="9">
        <v>606</v>
      </c>
      <c r="B627" s="14">
        <f>-LN(1-QUEUEwR!B627)/$D$4</f>
        <v>5.810587613976382</v>
      </c>
      <c r="C627" s="14">
        <f t="shared" si="37"/>
        <v>1900.8446886257725</v>
      </c>
      <c r="D627" s="14">
        <f>-LN(1-QUEUEwR!E627)/$D$5</f>
        <v>3.4501875832456297</v>
      </c>
      <c r="E627" s="14">
        <f t="shared" si="38"/>
        <v>1907.3078242312615</v>
      </c>
      <c r="F627" s="14">
        <f t="shared" si="36"/>
        <v>6.463135605489015</v>
      </c>
      <c r="G627" s="15">
        <f t="shared" si="39"/>
        <v>3.012948022243385</v>
      </c>
    </row>
    <row r="628" spans="1:7" ht="12.75">
      <c r="A628" s="9">
        <v>607</v>
      </c>
      <c r="B628" s="14">
        <f>-LN(1-QUEUEwR!B628)/$D$4</f>
        <v>2.0905802056682705</v>
      </c>
      <c r="C628" s="14">
        <f t="shared" si="37"/>
        <v>1902.9352688314407</v>
      </c>
      <c r="D628" s="14">
        <f>-LN(1-QUEUEwR!E628)/$D$5</f>
        <v>0.8764276521316817</v>
      </c>
      <c r="E628" s="14">
        <f t="shared" si="38"/>
        <v>1908.1842518833932</v>
      </c>
      <c r="F628" s="14">
        <f t="shared" si="36"/>
        <v>5.248983051952564</v>
      </c>
      <c r="G628" s="15">
        <f t="shared" si="39"/>
        <v>4.372555399820882</v>
      </c>
    </row>
    <row r="629" spans="1:7" ht="12.75">
      <c r="A629" s="9">
        <v>608</v>
      </c>
      <c r="B629" s="14">
        <f>-LN(1-QUEUEwR!B629)/$D$4</f>
        <v>2.772661330111525</v>
      </c>
      <c r="C629" s="14">
        <f t="shared" si="37"/>
        <v>1905.7079301615522</v>
      </c>
      <c r="D629" s="14">
        <f>-LN(1-QUEUEwR!E629)/$D$5</f>
        <v>6.162258178509926</v>
      </c>
      <c r="E629" s="14">
        <f t="shared" si="38"/>
        <v>1914.3465100619032</v>
      </c>
      <c r="F629" s="14">
        <f t="shared" si="36"/>
        <v>8.638579900351033</v>
      </c>
      <c r="G629" s="15">
        <f t="shared" si="39"/>
        <v>2.4763217218411064</v>
      </c>
    </row>
    <row r="630" spans="1:7" ht="12.75">
      <c r="A630" s="9">
        <v>609</v>
      </c>
      <c r="B630" s="14">
        <f>-LN(1-QUEUEwR!B630)/$D$4</f>
        <v>0.7809942346085258</v>
      </c>
      <c r="C630" s="14">
        <f t="shared" si="37"/>
        <v>1906.4889243961607</v>
      </c>
      <c r="D630" s="14">
        <f>-LN(1-QUEUEwR!E630)/$D$5</f>
        <v>0.04817620971388885</v>
      </c>
      <c r="E630" s="14">
        <f t="shared" si="38"/>
        <v>1914.394686271617</v>
      </c>
      <c r="F630" s="14">
        <f t="shared" si="36"/>
        <v>7.905761875456392</v>
      </c>
      <c r="G630" s="15">
        <f t="shared" si="39"/>
        <v>7.857585665742503</v>
      </c>
    </row>
    <row r="631" spans="1:7" ht="12.75">
      <c r="A631" s="9">
        <v>610</v>
      </c>
      <c r="B631" s="14">
        <f>-LN(1-QUEUEwR!B631)/$D$4</f>
        <v>0.6229096259263759</v>
      </c>
      <c r="C631" s="14">
        <f t="shared" si="37"/>
        <v>1907.1118340220871</v>
      </c>
      <c r="D631" s="14">
        <f>-LN(1-QUEUEwR!E631)/$D$5</f>
        <v>4.799446712315235</v>
      </c>
      <c r="E631" s="14">
        <f t="shared" si="38"/>
        <v>1919.1941329839324</v>
      </c>
      <c r="F631" s="14">
        <f t="shared" si="36"/>
        <v>12.082298961845254</v>
      </c>
      <c r="G631" s="15">
        <f t="shared" si="39"/>
        <v>7.282852249530019</v>
      </c>
    </row>
    <row r="632" spans="1:7" ht="12.75">
      <c r="A632" s="9">
        <v>611</v>
      </c>
      <c r="B632" s="14">
        <f>-LN(1-QUEUEwR!B632)/$D$4</f>
        <v>2.7872786460595536</v>
      </c>
      <c r="C632" s="14">
        <f t="shared" si="37"/>
        <v>1909.8991126681467</v>
      </c>
      <c r="D632" s="14">
        <f>-LN(1-QUEUEwR!E632)/$D$5</f>
        <v>0.9556505373798849</v>
      </c>
      <c r="E632" s="14">
        <f t="shared" si="38"/>
        <v>1920.1497835213122</v>
      </c>
      <c r="F632" s="14">
        <f t="shared" si="36"/>
        <v>10.250670853165502</v>
      </c>
      <c r="G632" s="15">
        <f t="shared" si="39"/>
        <v>9.295020315785617</v>
      </c>
    </row>
    <row r="633" spans="1:7" ht="12.75">
      <c r="A633" s="9">
        <v>612</v>
      </c>
      <c r="B633" s="14">
        <f>-LN(1-QUEUEwR!B633)/$D$4</f>
        <v>1.701595638039325</v>
      </c>
      <c r="C633" s="14">
        <f t="shared" si="37"/>
        <v>1911.600708306186</v>
      </c>
      <c r="D633" s="14">
        <f>-LN(1-QUEUEwR!E633)/$D$5</f>
        <v>0.055161352798591946</v>
      </c>
      <c r="E633" s="14">
        <f t="shared" si="38"/>
        <v>1920.2049448741109</v>
      </c>
      <c r="F633" s="14">
        <f t="shared" si="36"/>
        <v>8.604236567924772</v>
      </c>
      <c r="G633" s="15">
        <f t="shared" si="39"/>
        <v>8.54907521512618</v>
      </c>
    </row>
    <row r="634" spans="1:7" ht="12.75">
      <c r="A634" s="9">
        <v>613</v>
      </c>
      <c r="B634" s="14">
        <f>-LN(1-QUEUEwR!B634)/$D$4</f>
        <v>3.850397042914568</v>
      </c>
      <c r="C634" s="14">
        <f t="shared" si="37"/>
        <v>1915.4511053491008</v>
      </c>
      <c r="D634" s="14">
        <f>-LN(1-QUEUEwR!E634)/$D$5</f>
        <v>0.06558162902185243</v>
      </c>
      <c r="E634" s="14">
        <f t="shared" si="38"/>
        <v>1920.2705265031327</v>
      </c>
      <c r="F634" s="14">
        <f t="shared" si="36"/>
        <v>4.819421154031943</v>
      </c>
      <c r="G634" s="15">
        <f t="shared" si="39"/>
        <v>4.753839525010091</v>
      </c>
    </row>
    <row r="635" spans="1:7" ht="12.75">
      <c r="A635" s="9">
        <v>614</v>
      </c>
      <c r="B635" s="14">
        <f>-LN(1-QUEUEwR!B635)/$D$4</f>
        <v>0.1739885458285624</v>
      </c>
      <c r="C635" s="14">
        <f t="shared" si="37"/>
        <v>1915.6250938949293</v>
      </c>
      <c r="D635" s="14">
        <f>-LN(1-QUEUEwR!E635)/$D$5</f>
        <v>0.3456691755042147</v>
      </c>
      <c r="E635" s="14">
        <f t="shared" si="38"/>
        <v>1920.616195678637</v>
      </c>
      <c r="F635" s="14">
        <f t="shared" si="36"/>
        <v>4.991101783707791</v>
      </c>
      <c r="G635" s="15">
        <f t="shared" si="39"/>
        <v>4.645432608203576</v>
      </c>
    </row>
    <row r="636" spans="1:7" ht="12.75">
      <c r="A636" s="9">
        <v>615</v>
      </c>
      <c r="B636" s="14">
        <f>-LN(1-QUEUEwR!B636)/$D$4</f>
        <v>1.3592840291028272</v>
      </c>
      <c r="C636" s="14">
        <f t="shared" si="37"/>
        <v>1916.984377924032</v>
      </c>
      <c r="D636" s="14">
        <f>-LN(1-QUEUEwR!E636)/$D$5</f>
        <v>4.3476586748195825</v>
      </c>
      <c r="E636" s="14">
        <f t="shared" si="38"/>
        <v>1924.9638543534566</v>
      </c>
      <c r="F636" s="14">
        <f t="shared" si="36"/>
        <v>7.979476429424494</v>
      </c>
      <c r="G636" s="15">
        <f t="shared" si="39"/>
        <v>3.6318177546049117</v>
      </c>
    </row>
    <row r="637" spans="1:7" ht="12.75">
      <c r="A637" s="9">
        <v>616</v>
      </c>
      <c r="B637" s="14">
        <f>-LN(1-QUEUEwR!B637)/$D$4</f>
        <v>2.790541824440546</v>
      </c>
      <c r="C637" s="14">
        <f t="shared" si="37"/>
        <v>1919.7749197484727</v>
      </c>
      <c r="D637" s="14">
        <f>-LN(1-QUEUEwR!E637)/$D$5</f>
        <v>0.6470754160476735</v>
      </c>
      <c r="E637" s="14">
        <f t="shared" si="38"/>
        <v>1925.6109297695043</v>
      </c>
      <c r="F637" s="14">
        <f t="shared" si="36"/>
        <v>5.836010021031598</v>
      </c>
      <c r="G637" s="15">
        <f t="shared" si="39"/>
        <v>5.188934604983924</v>
      </c>
    </row>
    <row r="638" spans="1:7" ht="12.75">
      <c r="A638" s="9">
        <v>617</v>
      </c>
      <c r="B638" s="14">
        <f>-LN(1-QUEUEwR!B638)/$D$4</f>
        <v>2.6895689821878155</v>
      </c>
      <c r="C638" s="14">
        <f t="shared" si="37"/>
        <v>1922.4644887306606</v>
      </c>
      <c r="D638" s="14">
        <f>-LN(1-QUEUEwR!E638)/$D$5</f>
        <v>5.693512129795349</v>
      </c>
      <c r="E638" s="14">
        <f t="shared" si="38"/>
        <v>1931.3044418992997</v>
      </c>
      <c r="F638" s="14">
        <f t="shared" si="36"/>
        <v>8.839953168639113</v>
      </c>
      <c r="G638" s="15">
        <f t="shared" si="39"/>
        <v>3.146441038843764</v>
      </c>
    </row>
    <row r="639" spans="1:7" ht="12.75">
      <c r="A639" s="9">
        <v>618</v>
      </c>
      <c r="B639" s="14">
        <f>-LN(1-QUEUEwR!B639)/$D$4</f>
        <v>1.7973876748225501</v>
      </c>
      <c r="C639" s="14">
        <f t="shared" si="37"/>
        <v>1924.2618764054832</v>
      </c>
      <c r="D639" s="14">
        <f>-LN(1-QUEUEwR!E639)/$D$5</f>
        <v>0.9947919356409191</v>
      </c>
      <c r="E639" s="14">
        <f t="shared" si="38"/>
        <v>1932.2992338349407</v>
      </c>
      <c r="F639" s="14">
        <f t="shared" si="36"/>
        <v>8.037357429457415</v>
      </c>
      <c r="G639" s="15">
        <f t="shared" si="39"/>
        <v>7.042565493816497</v>
      </c>
    </row>
    <row r="640" spans="1:7" ht="12.75">
      <c r="A640" s="9">
        <v>619</v>
      </c>
      <c r="B640" s="14">
        <f>-LN(1-QUEUEwR!B640)/$D$4</f>
        <v>2.9014007263123047</v>
      </c>
      <c r="C640" s="14">
        <f t="shared" si="37"/>
        <v>1927.1632771317954</v>
      </c>
      <c r="D640" s="14">
        <f>-LN(1-QUEUEwR!E640)/$D$5</f>
        <v>0.706055414309841</v>
      </c>
      <c r="E640" s="14">
        <f t="shared" si="38"/>
        <v>1933.0052892492504</v>
      </c>
      <c r="F640" s="14">
        <f t="shared" si="36"/>
        <v>5.842012117454942</v>
      </c>
      <c r="G640" s="15">
        <f t="shared" si="39"/>
        <v>5.135956703145101</v>
      </c>
    </row>
    <row r="641" spans="1:7" ht="12.75">
      <c r="A641" s="9">
        <v>620</v>
      </c>
      <c r="B641" s="14">
        <f>-LN(1-QUEUEwR!B641)/$D$4</f>
        <v>4.164456253805071</v>
      </c>
      <c r="C641" s="14">
        <f t="shared" si="37"/>
        <v>1931.3277333856006</v>
      </c>
      <c r="D641" s="14">
        <f>-LN(1-QUEUEwR!E641)/$D$5</f>
        <v>0.6236875112076106</v>
      </c>
      <c r="E641" s="14">
        <f t="shared" si="38"/>
        <v>1933.628976760458</v>
      </c>
      <c r="F641" s="14">
        <f t="shared" si="36"/>
        <v>2.3012433748574495</v>
      </c>
      <c r="G641" s="15">
        <f t="shared" si="39"/>
        <v>1.6775558636498389</v>
      </c>
    </row>
    <row r="642" spans="1:7" ht="12.75">
      <c r="A642" s="9">
        <v>621</v>
      </c>
      <c r="B642" s="14">
        <f>-LN(1-QUEUEwR!B642)/$D$4</f>
        <v>6.5018508676016795</v>
      </c>
      <c r="C642" s="14">
        <f t="shared" si="37"/>
        <v>1937.8295842532023</v>
      </c>
      <c r="D642" s="14">
        <f>-LN(1-QUEUEwR!E642)/$D$5</f>
        <v>0.7505703396062388</v>
      </c>
      <c r="E642" s="14">
        <f t="shared" si="38"/>
        <v>1938.5801545928084</v>
      </c>
      <c r="F642" s="14">
        <f t="shared" si="36"/>
        <v>0.7505703396061563</v>
      </c>
      <c r="G642" s="15">
        <f t="shared" si="39"/>
        <v>-8.248957072964913E-14</v>
      </c>
    </row>
    <row r="643" spans="1:7" ht="12.75">
      <c r="A643" s="9">
        <v>622</v>
      </c>
      <c r="B643" s="14">
        <f>-LN(1-QUEUEwR!B643)/$D$4</f>
        <v>5.299001375876211</v>
      </c>
      <c r="C643" s="14">
        <f t="shared" si="37"/>
        <v>1943.1285856290785</v>
      </c>
      <c r="D643" s="14">
        <f>-LN(1-QUEUEwR!E643)/$D$5</f>
        <v>6.646536610942127</v>
      </c>
      <c r="E643" s="14">
        <f t="shared" si="38"/>
        <v>1949.7751222400207</v>
      </c>
      <c r="F643" s="14">
        <f t="shared" si="36"/>
        <v>6.646536610942121</v>
      </c>
      <c r="G643" s="15">
        <f t="shared" si="39"/>
        <v>0</v>
      </c>
    </row>
    <row r="644" spans="1:7" ht="12.75">
      <c r="A644" s="9">
        <v>623</v>
      </c>
      <c r="B644" s="14">
        <f>-LN(1-QUEUEwR!B644)/$D$4</f>
        <v>4.7579380691864674</v>
      </c>
      <c r="C644" s="14">
        <f t="shared" si="37"/>
        <v>1947.886523698265</v>
      </c>
      <c r="D644" s="14">
        <f>-LN(1-QUEUEwR!E644)/$D$5</f>
        <v>11.70255632239111</v>
      </c>
      <c r="E644" s="14">
        <f t="shared" si="38"/>
        <v>1961.4776785624117</v>
      </c>
      <c r="F644" s="14">
        <f t="shared" si="36"/>
        <v>13.591154864146802</v>
      </c>
      <c r="G644" s="15">
        <f t="shared" si="39"/>
        <v>1.888598541755691</v>
      </c>
    </row>
    <row r="645" spans="1:7" ht="12.75">
      <c r="A645" s="9">
        <v>624</v>
      </c>
      <c r="B645" s="14">
        <f>-LN(1-QUEUEwR!B645)/$D$4</f>
        <v>0.47781830352272736</v>
      </c>
      <c r="C645" s="14">
        <f t="shared" si="37"/>
        <v>1948.3643420017877</v>
      </c>
      <c r="D645" s="14">
        <f>-LN(1-QUEUEwR!E645)/$D$5</f>
        <v>0.9089408178853803</v>
      </c>
      <c r="E645" s="14">
        <f t="shared" si="38"/>
        <v>1962.3866193802971</v>
      </c>
      <c r="F645" s="14">
        <f t="shared" si="36"/>
        <v>14.022277378509443</v>
      </c>
      <c r="G645" s="15">
        <f t="shared" si="39"/>
        <v>13.113336560624063</v>
      </c>
    </row>
    <row r="646" spans="1:7" ht="12.75">
      <c r="A646" s="9">
        <v>625</v>
      </c>
      <c r="B646" s="14">
        <f>-LN(1-QUEUEwR!B646)/$D$4</f>
        <v>8.723646374477037</v>
      </c>
      <c r="C646" s="14">
        <f t="shared" si="37"/>
        <v>1957.0879883762648</v>
      </c>
      <c r="D646" s="14">
        <f>-LN(1-QUEUEwR!E646)/$D$5</f>
        <v>9.177296235854397</v>
      </c>
      <c r="E646" s="14">
        <f t="shared" si="38"/>
        <v>1971.5639156161515</v>
      </c>
      <c r="F646" s="14">
        <f t="shared" si="36"/>
        <v>14.475927239886687</v>
      </c>
      <c r="G646" s="15">
        <f t="shared" si="39"/>
        <v>5.2986310040322895</v>
      </c>
    </row>
    <row r="647" spans="1:7" ht="12.75">
      <c r="A647" s="9">
        <v>626</v>
      </c>
      <c r="B647" s="14">
        <f>-LN(1-QUEUEwR!B647)/$D$4</f>
        <v>4.191016210864635</v>
      </c>
      <c r="C647" s="14">
        <f t="shared" si="37"/>
        <v>1961.2790045871295</v>
      </c>
      <c r="D647" s="14">
        <f>-LN(1-QUEUEwR!E647)/$D$5</f>
        <v>0.6434491430347505</v>
      </c>
      <c r="E647" s="14">
        <f t="shared" si="38"/>
        <v>1972.2073647591862</v>
      </c>
      <c r="F647" s="14">
        <f t="shared" si="36"/>
        <v>10.928360172056728</v>
      </c>
      <c r="G647" s="15">
        <f t="shared" si="39"/>
        <v>10.284911029021977</v>
      </c>
    </row>
    <row r="648" spans="1:7" ht="12.75">
      <c r="A648" s="9">
        <v>627</v>
      </c>
      <c r="B648" s="14">
        <f>-LN(1-QUEUEwR!B648)/$D$4</f>
        <v>0.02264889743731724</v>
      </c>
      <c r="C648" s="14">
        <f t="shared" si="37"/>
        <v>1961.301653484567</v>
      </c>
      <c r="D648" s="14">
        <f>-LN(1-QUEUEwR!E648)/$D$5</f>
        <v>1.2389463979773863</v>
      </c>
      <c r="E648" s="14">
        <f t="shared" si="38"/>
        <v>1973.4463111571636</v>
      </c>
      <c r="F648" s="14">
        <f t="shared" si="36"/>
        <v>12.144657672596622</v>
      </c>
      <c r="G648" s="15">
        <f t="shared" si="39"/>
        <v>10.905711274619236</v>
      </c>
    </row>
    <row r="649" spans="1:7" ht="12.75">
      <c r="A649" s="9">
        <v>628</v>
      </c>
      <c r="B649" s="14">
        <f>-LN(1-QUEUEwR!B649)/$D$4</f>
        <v>1.525617404260768</v>
      </c>
      <c r="C649" s="14">
        <f t="shared" si="37"/>
        <v>1962.8272708888278</v>
      </c>
      <c r="D649" s="14">
        <f>-LN(1-QUEUEwR!E649)/$D$5</f>
        <v>0.9713276349811191</v>
      </c>
      <c r="E649" s="14">
        <f t="shared" si="38"/>
        <v>1974.4176387921448</v>
      </c>
      <c r="F649" s="14">
        <f t="shared" si="36"/>
        <v>11.590367903316974</v>
      </c>
      <c r="G649" s="15">
        <f t="shared" si="39"/>
        <v>10.619040268335855</v>
      </c>
    </row>
    <row r="650" spans="1:7" ht="12.75">
      <c r="A650" s="9">
        <v>629</v>
      </c>
      <c r="B650" s="14">
        <f>-LN(1-QUEUEwR!B650)/$D$4</f>
        <v>0.16173922505350163</v>
      </c>
      <c r="C650" s="14">
        <f t="shared" si="37"/>
        <v>1962.9890101138812</v>
      </c>
      <c r="D650" s="14">
        <f>-LN(1-QUEUEwR!E650)/$D$5</f>
        <v>5.388514469661706</v>
      </c>
      <c r="E650" s="14">
        <f t="shared" si="38"/>
        <v>1979.8061532618065</v>
      </c>
      <c r="F650" s="14">
        <f t="shared" si="36"/>
        <v>16.817143147925208</v>
      </c>
      <c r="G650" s="15">
        <f t="shared" si="39"/>
        <v>11.428628678263502</v>
      </c>
    </row>
    <row r="651" spans="1:7" ht="12.75">
      <c r="A651" s="9">
        <v>630</v>
      </c>
      <c r="B651" s="14">
        <f>-LN(1-QUEUEwR!B651)/$D$4</f>
        <v>7.410912055373937</v>
      </c>
      <c r="C651" s="14">
        <f t="shared" si="37"/>
        <v>1970.3999221692552</v>
      </c>
      <c r="D651" s="14">
        <f>-LN(1-QUEUEwR!E651)/$D$5</f>
        <v>0.14257033823693482</v>
      </c>
      <c r="E651" s="14">
        <f t="shared" si="38"/>
        <v>1979.9487236000434</v>
      </c>
      <c r="F651" s="14">
        <f t="shared" si="36"/>
        <v>9.548801430788217</v>
      </c>
      <c r="G651" s="15">
        <f t="shared" si="39"/>
        <v>9.406231092551282</v>
      </c>
    </row>
    <row r="652" spans="1:7" ht="12.75">
      <c r="A652" s="9">
        <v>631</v>
      </c>
      <c r="B652" s="14">
        <f>-LN(1-QUEUEwR!B652)/$D$4</f>
        <v>0.8013605579674153</v>
      </c>
      <c r="C652" s="14">
        <f t="shared" si="37"/>
        <v>1971.2012827272226</v>
      </c>
      <c r="D652" s="14">
        <f>-LN(1-QUEUEwR!E652)/$D$5</f>
        <v>0.16968222801395783</v>
      </c>
      <c r="E652" s="14">
        <f t="shared" si="38"/>
        <v>1980.1184058280573</v>
      </c>
      <c r="F652" s="14">
        <f t="shared" si="36"/>
        <v>8.917123100834715</v>
      </c>
      <c r="G652" s="15">
        <f t="shared" si="39"/>
        <v>8.747440872820757</v>
      </c>
    </row>
    <row r="653" spans="1:7" ht="12.75">
      <c r="A653" s="9">
        <v>632</v>
      </c>
      <c r="B653" s="14">
        <f>-LN(1-QUEUEwR!B653)/$D$4</f>
        <v>9.139371816710307</v>
      </c>
      <c r="C653" s="14">
        <f t="shared" si="37"/>
        <v>1980.340654543933</v>
      </c>
      <c r="D653" s="14">
        <f>-LN(1-QUEUEwR!E653)/$D$5</f>
        <v>1.5269015784987607</v>
      </c>
      <c r="E653" s="14">
        <f t="shared" si="38"/>
        <v>1981.8675561224318</v>
      </c>
      <c r="F653" s="14">
        <f t="shared" si="36"/>
        <v>1.526901578498837</v>
      </c>
      <c r="G653" s="15">
        <f t="shared" si="39"/>
        <v>7.616129948928574E-14</v>
      </c>
    </row>
    <row r="654" spans="1:7" ht="12.75">
      <c r="A654" s="9">
        <v>633</v>
      </c>
      <c r="B654" s="14">
        <f>-LN(1-QUEUEwR!B654)/$D$4</f>
        <v>3.5189309064498784</v>
      </c>
      <c r="C654" s="14">
        <f t="shared" si="37"/>
        <v>1983.8595854503828</v>
      </c>
      <c r="D654" s="14">
        <f>-LN(1-QUEUEwR!E654)/$D$5</f>
        <v>2.5014834233777585</v>
      </c>
      <c r="E654" s="14">
        <f t="shared" si="38"/>
        <v>1986.3610688737606</v>
      </c>
      <c r="F654" s="14">
        <f t="shared" si="36"/>
        <v>2.501483423377749</v>
      </c>
      <c r="G654" s="15">
        <f t="shared" si="39"/>
        <v>-9.325873406851315E-15</v>
      </c>
    </row>
    <row r="655" spans="1:7" ht="12.75">
      <c r="A655" s="9">
        <v>634</v>
      </c>
      <c r="B655" s="14">
        <f>-LN(1-QUEUEwR!B655)/$D$4</f>
        <v>0.5326741598518616</v>
      </c>
      <c r="C655" s="14">
        <f t="shared" si="37"/>
        <v>1984.3922596102348</v>
      </c>
      <c r="D655" s="14">
        <f>-LN(1-QUEUEwR!E655)/$D$5</f>
        <v>2.748100122860214</v>
      </c>
      <c r="E655" s="14">
        <f t="shared" si="38"/>
        <v>1989.1091689966208</v>
      </c>
      <c r="F655" s="14">
        <f t="shared" si="36"/>
        <v>4.716909386386078</v>
      </c>
      <c r="G655" s="15">
        <f t="shared" si="39"/>
        <v>1.968809263525864</v>
      </c>
    </row>
    <row r="656" spans="1:7" ht="12.75">
      <c r="A656" s="9">
        <v>635</v>
      </c>
      <c r="B656" s="14">
        <f>-LN(1-QUEUEwR!B656)/$D$4</f>
        <v>3.7913926629564365</v>
      </c>
      <c r="C656" s="14">
        <f t="shared" si="37"/>
        <v>1988.1836522731912</v>
      </c>
      <c r="D656" s="14">
        <f>-LN(1-QUEUEwR!E656)/$D$5</f>
        <v>0.8509997253708712</v>
      </c>
      <c r="E656" s="14">
        <f t="shared" si="38"/>
        <v>1989.9601687219917</v>
      </c>
      <c r="F656" s="14">
        <f t="shared" si="36"/>
        <v>1.7765164488005212</v>
      </c>
      <c r="G656" s="15">
        <f t="shared" si="39"/>
        <v>0.92551672342965</v>
      </c>
    </row>
    <row r="657" spans="1:7" ht="12.75">
      <c r="A657" s="9">
        <v>636</v>
      </c>
      <c r="B657" s="14">
        <f>-LN(1-QUEUEwR!B657)/$D$4</f>
        <v>5.769689514027017</v>
      </c>
      <c r="C657" s="14">
        <f t="shared" si="37"/>
        <v>1993.9533417872183</v>
      </c>
      <c r="D657" s="14">
        <f>-LN(1-QUEUEwR!E657)/$D$5</f>
        <v>5.48088518777677</v>
      </c>
      <c r="E657" s="14">
        <f t="shared" si="38"/>
        <v>1999.434226974995</v>
      </c>
      <c r="F657" s="14">
        <f t="shared" si="36"/>
        <v>5.480885187776721</v>
      </c>
      <c r="G657" s="15">
        <f t="shared" si="39"/>
        <v>-4.884981308350689E-14</v>
      </c>
    </row>
    <row r="658" spans="1:7" ht="12.75">
      <c r="A658" s="9">
        <v>637</v>
      </c>
      <c r="B658" s="14">
        <f>-LN(1-QUEUEwR!B658)/$D$4</f>
        <v>2.9921055152621823</v>
      </c>
      <c r="C658" s="14">
        <f t="shared" si="37"/>
        <v>1996.9454473024805</v>
      </c>
      <c r="D658" s="14">
        <f>-LN(1-QUEUEwR!E658)/$D$5</f>
        <v>2.0333059845028405</v>
      </c>
      <c r="E658" s="14">
        <f t="shared" si="38"/>
        <v>2001.467532959498</v>
      </c>
      <c r="F658" s="14">
        <f t="shared" si="36"/>
        <v>4.522085657017442</v>
      </c>
      <c r="G658" s="15">
        <f t="shared" si="39"/>
        <v>2.4887796725146014</v>
      </c>
    </row>
    <row r="659" spans="1:7" ht="12.75">
      <c r="A659" s="9">
        <v>638</v>
      </c>
      <c r="B659" s="14">
        <f>-LN(1-QUEUEwR!B659)/$D$4</f>
        <v>1.8295735295870041</v>
      </c>
      <c r="C659" s="14">
        <f t="shared" si="37"/>
        <v>1998.7750208320674</v>
      </c>
      <c r="D659" s="14">
        <f>-LN(1-QUEUEwR!E659)/$D$5</f>
        <v>0.7700396751285754</v>
      </c>
      <c r="E659" s="14">
        <f t="shared" si="38"/>
        <v>2002.2375726346265</v>
      </c>
      <c r="F659" s="14">
        <f t="shared" si="36"/>
        <v>3.462551802559119</v>
      </c>
      <c r="G659" s="15">
        <f t="shared" si="39"/>
        <v>2.6925121274305437</v>
      </c>
    </row>
    <row r="660" spans="1:7" ht="12.75">
      <c r="A660" s="9">
        <v>639</v>
      </c>
      <c r="B660" s="14">
        <f>-LN(1-QUEUEwR!B660)/$D$4</f>
        <v>1.7299082248724538</v>
      </c>
      <c r="C660" s="14">
        <f t="shared" si="37"/>
        <v>2000.5049290569398</v>
      </c>
      <c r="D660" s="14">
        <f>-LN(1-QUEUEwR!E660)/$D$5</f>
        <v>0.6209139140505037</v>
      </c>
      <c r="E660" s="14">
        <f t="shared" si="38"/>
        <v>2002.858486548677</v>
      </c>
      <c r="F660" s="14">
        <f t="shared" si="36"/>
        <v>2.3535574917373197</v>
      </c>
      <c r="G660" s="15">
        <f t="shared" si="39"/>
        <v>1.732643577686816</v>
      </c>
    </row>
    <row r="661" spans="1:7" ht="12.75">
      <c r="A661" s="9">
        <v>640</v>
      </c>
      <c r="B661" s="14">
        <f>-LN(1-QUEUEwR!B661)/$D$4</f>
        <v>1.0979910959596362</v>
      </c>
      <c r="C661" s="14">
        <f t="shared" si="37"/>
        <v>2001.6029201528995</v>
      </c>
      <c r="D661" s="14">
        <f>-LN(1-QUEUEwR!E661)/$D$5</f>
        <v>2.6650009854326893</v>
      </c>
      <c r="E661" s="14">
        <f t="shared" si="38"/>
        <v>2005.5234875341098</v>
      </c>
      <c r="F661" s="14">
        <f t="shared" si="36"/>
        <v>3.920567381210276</v>
      </c>
      <c r="G661" s="15">
        <f t="shared" si="39"/>
        <v>1.2555663957775867</v>
      </c>
    </row>
    <row r="662" spans="1:7" ht="12.75">
      <c r="A662" s="9">
        <v>641</v>
      </c>
      <c r="B662" s="14">
        <f>-LN(1-QUEUEwR!B662)/$D$4</f>
        <v>5.10261255853381</v>
      </c>
      <c r="C662" s="14">
        <f t="shared" si="37"/>
        <v>2006.7055327114333</v>
      </c>
      <c r="D662" s="14">
        <f>-LN(1-QUEUEwR!E662)/$D$5</f>
        <v>1.0586906414789463</v>
      </c>
      <c r="E662" s="14">
        <f t="shared" si="38"/>
        <v>2007.7642233529123</v>
      </c>
      <c r="F662" s="14">
        <f aca="true" t="shared" si="40" ref="F662:F725">E662-C662</f>
        <v>1.058690641478961</v>
      </c>
      <c r="G662" s="15">
        <f t="shared" si="39"/>
        <v>1.4654943925052066E-14</v>
      </c>
    </row>
    <row r="663" spans="1:7" ht="12.75">
      <c r="A663" s="9">
        <v>642</v>
      </c>
      <c r="B663" s="14">
        <f>-LN(1-QUEUEwR!B663)/$D$4</f>
        <v>0.38778343666164156</v>
      </c>
      <c r="C663" s="14">
        <f aca="true" t="shared" si="41" ref="C663:C726">C662+B663</f>
        <v>2007.093316148095</v>
      </c>
      <c r="D663" s="14">
        <f>-LN(1-QUEUEwR!E663)/$D$5</f>
        <v>5.129002036465599</v>
      </c>
      <c r="E663" s="14">
        <f aca="true" t="shared" si="42" ref="E663:E726">D663+MAX(C663,E662)</f>
        <v>2012.893225389378</v>
      </c>
      <c r="F663" s="14">
        <f t="shared" si="40"/>
        <v>5.799909241282876</v>
      </c>
      <c r="G663" s="15">
        <f aca="true" t="shared" si="43" ref="G663:G726">+F663-D663</f>
        <v>0.6709072048172766</v>
      </c>
    </row>
    <row r="664" spans="1:7" ht="12.75">
      <c r="A664" s="9">
        <v>643</v>
      </c>
      <c r="B664" s="14">
        <f>-LN(1-QUEUEwR!B664)/$D$4</f>
        <v>5.291110666181984</v>
      </c>
      <c r="C664" s="14">
        <f t="shared" si="41"/>
        <v>2012.384426814277</v>
      </c>
      <c r="D664" s="14">
        <f>-LN(1-QUEUEwR!E664)/$D$5</f>
        <v>2.0321735950031545</v>
      </c>
      <c r="E664" s="14">
        <f t="shared" si="42"/>
        <v>2014.925398984381</v>
      </c>
      <c r="F664" s="14">
        <f t="shared" si="40"/>
        <v>2.5409721701039416</v>
      </c>
      <c r="G664" s="15">
        <f t="shared" si="43"/>
        <v>0.5087985751007871</v>
      </c>
    </row>
    <row r="665" spans="1:7" ht="12.75">
      <c r="A665" s="9">
        <v>644</v>
      </c>
      <c r="B665" s="14">
        <f>-LN(1-QUEUEwR!B665)/$D$4</f>
        <v>1.1803376764085574</v>
      </c>
      <c r="C665" s="14">
        <f t="shared" si="41"/>
        <v>2013.5647644906855</v>
      </c>
      <c r="D665" s="14">
        <f>-LN(1-QUEUEwR!E665)/$D$5</f>
        <v>1.8519328326284947</v>
      </c>
      <c r="E665" s="14">
        <f t="shared" si="42"/>
        <v>2016.7773318170096</v>
      </c>
      <c r="F665" s="14">
        <f t="shared" si="40"/>
        <v>3.212567326324006</v>
      </c>
      <c r="G665" s="15">
        <f t="shared" si="43"/>
        <v>1.3606344936955113</v>
      </c>
    </row>
    <row r="666" spans="1:7" ht="12.75">
      <c r="A666" s="9">
        <v>645</v>
      </c>
      <c r="B666" s="14">
        <f>-LN(1-QUEUEwR!B666)/$D$4</f>
        <v>3.186269025843856</v>
      </c>
      <c r="C666" s="14">
        <f t="shared" si="41"/>
        <v>2016.7510335165293</v>
      </c>
      <c r="D666" s="14">
        <f>-LN(1-QUEUEwR!E666)/$D$5</f>
        <v>2.555607889163481</v>
      </c>
      <c r="E666" s="14">
        <f t="shared" si="42"/>
        <v>2019.332939706173</v>
      </c>
      <c r="F666" s="14">
        <f t="shared" si="40"/>
        <v>2.5819061896436324</v>
      </c>
      <c r="G666" s="15">
        <f t="shared" si="43"/>
        <v>0.026298300480151582</v>
      </c>
    </row>
    <row r="667" spans="1:7" ht="12.75">
      <c r="A667" s="9">
        <v>646</v>
      </c>
      <c r="B667" s="14">
        <f>-LN(1-QUEUEwR!B667)/$D$4</f>
        <v>0.867063663597373</v>
      </c>
      <c r="C667" s="14">
        <f t="shared" si="41"/>
        <v>2017.6180971801266</v>
      </c>
      <c r="D667" s="14">
        <f>-LN(1-QUEUEwR!E667)/$D$5</f>
        <v>2.7233157728712047</v>
      </c>
      <c r="E667" s="14">
        <f t="shared" si="42"/>
        <v>2022.0562554790442</v>
      </c>
      <c r="F667" s="14">
        <f t="shared" si="40"/>
        <v>4.438158298917642</v>
      </c>
      <c r="G667" s="15">
        <f t="shared" si="43"/>
        <v>1.7148425260464375</v>
      </c>
    </row>
    <row r="668" spans="1:7" ht="12.75">
      <c r="A668" s="9">
        <v>647</v>
      </c>
      <c r="B668" s="14">
        <f>-LN(1-QUEUEwR!B668)/$D$4</f>
        <v>0.04889837354843405</v>
      </c>
      <c r="C668" s="14">
        <f t="shared" si="41"/>
        <v>2017.666995553675</v>
      </c>
      <c r="D668" s="14">
        <f>-LN(1-QUEUEwR!E668)/$D$5</f>
        <v>0.7566483363577627</v>
      </c>
      <c r="E668" s="14">
        <f t="shared" si="42"/>
        <v>2022.812903815402</v>
      </c>
      <c r="F668" s="14">
        <f t="shared" si="40"/>
        <v>5.145908261727072</v>
      </c>
      <c r="G668" s="15">
        <f t="shared" si="43"/>
        <v>4.389259925369309</v>
      </c>
    </row>
    <row r="669" spans="1:7" ht="12.75">
      <c r="A669" s="9">
        <v>648</v>
      </c>
      <c r="B669" s="14">
        <f>-LN(1-QUEUEwR!B669)/$D$4</f>
        <v>1.0208556645331017</v>
      </c>
      <c r="C669" s="14">
        <f t="shared" si="41"/>
        <v>2018.6878512182082</v>
      </c>
      <c r="D669" s="14">
        <f>-LN(1-QUEUEwR!E669)/$D$5</f>
        <v>5.136701359235288</v>
      </c>
      <c r="E669" s="14">
        <f t="shared" si="42"/>
        <v>2027.9496051746373</v>
      </c>
      <c r="F669" s="14">
        <f t="shared" si="40"/>
        <v>9.261753956429175</v>
      </c>
      <c r="G669" s="15">
        <f t="shared" si="43"/>
        <v>4.1250525971938865</v>
      </c>
    </row>
    <row r="670" spans="1:7" ht="12.75">
      <c r="A670" s="9">
        <v>649</v>
      </c>
      <c r="B670" s="14">
        <f>-LN(1-QUEUEwR!B670)/$D$4</f>
        <v>0.5697596533580591</v>
      </c>
      <c r="C670" s="14">
        <f t="shared" si="41"/>
        <v>2019.2576108715662</v>
      </c>
      <c r="D670" s="14">
        <f>-LN(1-QUEUEwR!E670)/$D$5</f>
        <v>2.470700480785262</v>
      </c>
      <c r="E670" s="14">
        <f t="shared" si="42"/>
        <v>2030.4203056554227</v>
      </c>
      <c r="F670" s="14">
        <f t="shared" si="40"/>
        <v>11.162694783856523</v>
      </c>
      <c r="G670" s="15">
        <f t="shared" si="43"/>
        <v>8.691994303071262</v>
      </c>
    </row>
    <row r="671" spans="1:7" ht="12.75">
      <c r="A671" s="9">
        <v>650</v>
      </c>
      <c r="B671" s="14">
        <f>-LN(1-QUEUEwR!B671)/$D$4</f>
        <v>4.1321468334413325</v>
      </c>
      <c r="C671" s="14">
        <f t="shared" si="41"/>
        <v>2023.3897577050075</v>
      </c>
      <c r="D671" s="14">
        <f>-LN(1-QUEUEwR!E671)/$D$5</f>
        <v>0.05062996405472953</v>
      </c>
      <c r="E671" s="14">
        <f t="shared" si="42"/>
        <v>2030.4709356194774</v>
      </c>
      <c r="F671" s="14">
        <f t="shared" si="40"/>
        <v>7.08117791446989</v>
      </c>
      <c r="G671" s="15">
        <f t="shared" si="43"/>
        <v>7.030547950415161</v>
      </c>
    </row>
    <row r="672" spans="1:7" ht="12.75">
      <c r="A672" s="9">
        <v>651</v>
      </c>
      <c r="B672" s="14">
        <f>-LN(1-QUEUEwR!B672)/$D$4</f>
        <v>5.549176004341387</v>
      </c>
      <c r="C672" s="14">
        <f t="shared" si="41"/>
        <v>2028.938933709349</v>
      </c>
      <c r="D672" s="14">
        <f>-LN(1-QUEUEwR!E672)/$D$5</f>
        <v>2.357084860928663</v>
      </c>
      <c r="E672" s="14">
        <f t="shared" si="42"/>
        <v>2032.828020480406</v>
      </c>
      <c r="F672" s="14">
        <f t="shared" si="40"/>
        <v>3.889086771057009</v>
      </c>
      <c r="G672" s="15">
        <f t="shared" si="43"/>
        <v>1.5320019101283462</v>
      </c>
    </row>
    <row r="673" spans="1:7" ht="12.75">
      <c r="A673" s="9">
        <v>652</v>
      </c>
      <c r="B673" s="14">
        <f>-LN(1-QUEUEwR!B673)/$D$4</f>
        <v>3.332912122042922</v>
      </c>
      <c r="C673" s="14">
        <f t="shared" si="41"/>
        <v>2032.2718458313918</v>
      </c>
      <c r="D673" s="14">
        <f>-LN(1-QUEUEwR!E673)/$D$5</f>
        <v>1.1204724974894051</v>
      </c>
      <c r="E673" s="14">
        <f t="shared" si="42"/>
        <v>2033.9484929778953</v>
      </c>
      <c r="F673" s="14">
        <f t="shared" si="40"/>
        <v>1.6766471465034556</v>
      </c>
      <c r="G673" s="15">
        <f t="shared" si="43"/>
        <v>0.5561746490140504</v>
      </c>
    </row>
    <row r="674" spans="1:7" ht="12.75">
      <c r="A674" s="9">
        <v>653</v>
      </c>
      <c r="B674" s="14">
        <f>-LN(1-QUEUEwR!B674)/$D$4</f>
        <v>2.823867491323821</v>
      </c>
      <c r="C674" s="14">
        <f t="shared" si="41"/>
        <v>2035.0957133227157</v>
      </c>
      <c r="D674" s="14">
        <f>-LN(1-QUEUEwR!E674)/$D$5</f>
        <v>3.195006608205724</v>
      </c>
      <c r="E674" s="14">
        <f t="shared" si="42"/>
        <v>2038.2907199309213</v>
      </c>
      <c r="F674" s="14">
        <f t="shared" si="40"/>
        <v>3.195006608205631</v>
      </c>
      <c r="G674" s="15">
        <f t="shared" si="43"/>
        <v>-9.281464485866309E-14</v>
      </c>
    </row>
    <row r="675" spans="1:7" ht="12.75">
      <c r="A675" s="9">
        <v>654</v>
      </c>
      <c r="B675" s="14">
        <f>-LN(1-QUEUEwR!B675)/$D$4</f>
        <v>0.4640625646018465</v>
      </c>
      <c r="C675" s="14">
        <f t="shared" si="41"/>
        <v>2035.5597758873175</v>
      </c>
      <c r="D675" s="14">
        <f>-LN(1-QUEUEwR!E675)/$D$5</f>
        <v>1.777837258956381</v>
      </c>
      <c r="E675" s="14">
        <f t="shared" si="42"/>
        <v>2040.0685571898778</v>
      </c>
      <c r="F675" s="14">
        <f t="shared" si="40"/>
        <v>4.508781302560237</v>
      </c>
      <c r="G675" s="15">
        <f t="shared" si="43"/>
        <v>2.7309440436038566</v>
      </c>
    </row>
    <row r="676" spans="1:7" ht="12.75">
      <c r="A676" s="9">
        <v>655</v>
      </c>
      <c r="B676" s="14">
        <f>-LN(1-QUEUEwR!B676)/$D$4</f>
        <v>5.326186796480185</v>
      </c>
      <c r="C676" s="14">
        <f t="shared" si="41"/>
        <v>2040.8859626837977</v>
      </c>
      <c r="D676" s="14">
        <f>-LN(1-QUEUEwR!E676)/$D$5</f>
        <v>0.44786026290553754</v>
      </c>
      <c r="E676" s="14">
        <f t="shared" si="42"/>
        <v>2041.3338229467033</v>
      </c>
      <c r="F676" s="14">
        <f t="shared" si="40"/>
        <v>0.44786026290557857</v>
      </c>
      <c r="G676" s="15">
        <f t="shared" si="43"/>
        <v>4.1022740759899534E-14</v>
      </c>
    </row>
    <row r="677" spans="1:7" ht="12.75">
      <c r="A677" s="9">
        <v>656</v>
      </c>
      <c r="B677" s="14">
        <f>-LN(1-QUEUEwR!B677)/$D$4</f>
        <v>1.7352593153452316</v>
      </c>
      <c r="C677" s="14">
        <f t="shared" si="41"/>
        <v>2042.621221999143</v>
      </c>
      <c r="D677" s="14">
        <f>-LN(1-QUEUEwR!E677)/$D$5</f>
        <v>0.602906361234399</v>
      </c>
      <c r="E677" s="14">
        <f t="shared" si="42"/>
        <v>2043.2241283603773</v>
      </c>
      <c r="F677" s="14">
        <f t="shared" si="40"/>
        <v>0.602906361234318</v>
      </c>
      <c r="G677" s="15">
        <f t="shared" si="43"/>
        <v>-8.104628079763643E-14</v>
      </c>
    </row>
    <row r="678" spans="1:7" ht="12.75">
      <c r="A678" s="9">
        <v>657</v>
      </c>
      <c r="B678" s="14">
        <f>-LN(1-QUEUEwR!B678)/$D$4</f>
        <v>6.038401273867021</v>
      </c>
      <c r="C678" s="14">
        <f t="shared" si="41"/>
        <v>2048.65962327301</v>
      </c>
      <c r="D678" s="14">
        <f>-LN(1-QUEUEwR!E678)/$D$5</f>
        <v>3.2008824040595627</v>
      </c>
      <c r="E678" s="14">
        <f t="shared" si="42"/>
        <v>2051.8605056770693</v>
      </c>
      <c r="F678" s="14">
        <f t="shared" si="40"/>
        <v>3.2008824040594845</v>
      </c>
      <c r="G678" s="15">
        <f t="shared" si="43"/>
        <v>-7.815970093361102E-14</v>
      </c>
    </row>
    <row r="679" spans="1:7" ht="12.75">
      <c r="A679" s="9">
        <v>658</v>
      </c>
      <c r="B679" s="14">
        <f>-LN(1-QUEUEwR!B679)/$D$4</f>
        <v>3.686867874468479</v>
      </c>
      <c r="C679" s="14">
        <f t="shared" si="41"/>
        <v>2052.3464911474784</v>
      </c>
      <c r="D679" s="14">
        <f>-LN(1-QUEUEwR!E679)/$D$5</f>
        <v>1.1879640120966297</v>
      </c>
      <c r="E679" s="14">
        <f t="shared" si="42"/>
        <v>2053.534455159575</v>
      </c>
      <c r="F679" s="14">
        <f t="shared" si="40"/>
        <v>1.1879640120964723</v>
      </c>
      <c r="G679" s="15">
        <f t="shared" si="43"/>
        <v>-1.574296248918472E-13</v>
      </c>
    </row>
    <row r="680" spans="1:7" ht="12.75">
      <c r="A680" s="9">
        <v>659</v>
      </c>
      <c r="B680" s="14">
        <f>-LN(1-QUEUEwR!B680)/$D$4</f>
        <v>0.8324881024955504</v>
      </c>
      <c r="C680" s="14">
        <f t="shared" si="41"/>
        <v>2053.178979249974</v>
      </c>
      <c r="D680" s="14">
        <f>-LN(1-QUEUEwR!E680)/$D$5</f>
        <v>3.0142866702307796</v>
      </c>
      <c r="E680" s="14">
        <f t="shared" si="42"/>
        <v>2056.5487418298057</v>
      </c>
      <c r="F680" s="14">
        <f t="shared" si="40"/>
        <v>3.369762579831786</v>
      </c>
      <c r="G680" s="15">
        <f t="shared" si="43"/>
        <v>0.3554759096010063</v>
      </c>
    </row>
    <row r="681" spans="1:7" ht="12.75">
      <c r="A681" s="9">
        <v>660</v>
      </c>
      <c r="B681" s="14">
        <f>-LN(1-QUEUEwR!B681)/$D$4</f>
        <v>1.8559017665231585</v>
      </c>
      <c r="C681" s="14">
        <f t="shared" si="41"/>
        <v>2055.034881016497</v>
      </c>
      <c r="D681" s="14">
        <f>-LN(1-QUEUEwR!E681)/$D$5</f>
        <v>3.7615414578472297</v>
      </c>
      <c r="E681" s="14">
        <f t="shared" si="42"/>
        <v>2060.310283287653</v>
      </c>
      <c r="F681" s="14">
        <f t="shared" si="40"/>
        <v>5.275402271156054</v>
      </c>
      <c r="G681" s="15">
        <f t="shared" si="43"/>
        <v>1.513860813308824</v>
      </c>
    </row>
    <row r="682" spans="1:7" ht="12.75">
      <c r="A682" s="9">
        <v>661</v>
      </c>
      <c r="B682" s="14">
        <f>-LN(1-QUEUEwR!B682)/$D$4</f>
        <v>0.9386222057100077</v>
      </c>
      <c r="C682" s="14">
        <f t="shared" si="41"/>
        <v>2055.973503222207</v>
      </c>
      <c r="D682" s="14">
        <f>-LN(1-QUEUEwR!E682)/$D$5</f>
        <v>3.617368009671251</v>
      </c>
      <c r="E682" s="14">
        <f t="shared" si="42"/>
        <v>2063.9276512973242</v>
      </c>
      <c r="F682" s="14">
        <f t="shared" si="40"/>
        <v>7.954148075117246</v>
      </c>
      <c r="G682" s="15">
        <f t="shared" si="43"/>
        <v>4.3367800654459945</v>
      </c>
    </row>
    <row r="683" spans="1:7" ht="12.75">
      <c r="A683" s="9">
        <v>662</v>
      </c>
      <c r="B683" s="14">
        <f>-LN(1-QUEUEwR!B683)/$D$4</f>
        <v>2.5087386911942438</v>
      </c>
      <c r="C683" s="14">
        <f t="shared" si="41"/>
        <v>2058.482241913401</v>
      </c>
      <c r="D683" s="14">
        <f>-LN(1-QUEUEwR!E683)/$D$5</f>
        <v>0.0046127490107566995</v>
      </c>
      <c r="E683" s="14">
        <f t="shared" si="42"/>
        <v>2063.932264046335</v>
      </c>
      <c r="F683" s="14">
        <f t="shared" si="40"/>
        <v>5.450022132934009</v>
      </c>
      <c r="G683" s="15">
        <f t="shared" si="43"/>
        <v>5.445409383923253</v>
      </c>
    </row>
    <row r="684" spans="1:7" ht="12.75">
      <c r="A684" s="9">
        <v>663</v>
      </c>
      <c r="B684" s="14">
        <f>-LN(1-QUEUEwR!B684)/$D$4</f>
        <v>0.6866550666025151</v>
      </c>
      <c r="C684" s="14">
        <f t="shared" si="41"/>
        <v>2059.168896980004</v>
      </c>
      <c r="D684" s="14">
        <f>-LN(1-QUEUEwR!E684)/$D$5</f>
        <v>4.808395245311657</v>
      </c>
      <c r="E684" s="14">
        <f t="shared" si="42"/>
        <v>2068.740659291647</v>
      </c>
      <c r="F684" s="14">
        <f t="shared" si="40"/>
        <v>9.571762311642942</v>
      </c>
      <c r="G684" s="15">
        <f t="shared" si="43"/>
        <v>4.763367066331285</v>
      </c>
    </row>
    <row r="685" spans="1:7" ht="12.75">
      <c r="A685" s="9">
        <v>664</v>
      </c>
      <c r="B685" s="14">
        <f>-LN(1-QUEUEwR!B685)/$D$4</f>
        <v>1.219444978243229</v>
      </c>
      <c r="C685" s="14">
        <f t="shared" si="41"/>
        <v>2060.388341958247</v>
      </c>
      <c r="D685" s="14">
        <f>-LN(1-QUEUEwR!E685)/$D$5</f>
        <v>2.8120329420766326</v>
      </c>
      <c r="E685" s="14">
        <f t="shared" si="42"/>
        <v>2071.5526922337235</v>
      </c>
      <c r="F685" s="14">
        <f t="shared" si="40"/>
        <v>11.164350275476409</v>
      </c>
      <c r="G685" s="15">
        <f t="shared" si="43"/>
        <v>8.352317333399776</v>
      </c>
    </row>
    <row r="686" spans="1:7" ht="12.75">
      <c r="A686" s="9">
        <v>665</v>
      </c>
      <c r="B686" s="14">
        <f>-LN(1-QUEUEwR!B686)/$D$4</f>
        <v>0.9210722562930204</v>
      </c>
      <c r="C686" s="14">
        <f t="shared" si="41"/>
        <v>2061.30941421454</v>
      </c>
      <c r="D686" s="14">
        <f>-LN(1-QUEUEwR!E686)/$D$5</f>
        <v>5.653484323019248</v>
      </c>
      <c r="E686" s="14">
        <f t="shared" si="42"/>
        <v>2077.206176556743</v>
      </c>
      <c r="F686" s="14">
        <f t="shared" si="40"/>
        <v>15.896762342202692</v>
      </c>
      <c r="G686" s="15">
        <f t="shared" si="43"/>
        <v>10.243278019183442</v>
      </c>
    </row>
    <row r="687" spans="1:7" ht="12.75">
      <c r="A687" s="9">
        <v>666</v>
      </c>
      <c r="B687" s="14">
        <f>-LN(1-QUEUEwR!B687)/$D$4</f>
        <v>7.094666733489545</v>
      </c>
      <c r="C687" s="14">
        <f t="shared" si="41"/>
        <v>2068.40408094803</v>
      </c>
      <c r="D687" s="14">
        <f>-LN(1-QUEUEwR!E687)/$D$5</f>
        <v>5.8758585964221215</v>
      </c>
      <c r="E687" s="14">
        <f t="shared" si="42"/>
        <v>2083.0820351531647</v>
      </c>
      <c r="F687" s="14">
        <f t="shared" si="40"/>
        <v>14.677954205134938</v>
      </c>
      <c r="G687" s="15">
        <f t="shared" si="43"/>
        <v>8.802095608712817</v>
      </c>
    </row>
    <row r="688" spans="1:7" ht="12.75">
      <c r="A688" s="9">
        <v>667</v>
      </c>
      <c r="B688" s="14">
        <f>-LN(1-QUEUEwR!B688)/$D$4</f>
        <v>2.4301639648906</v>
      </c>
      <c r="C688" s="14">
        <f t="shared" si="41"/>
        <v>2070.8342449129204</v>
      </c>
      <c r="D688" s="14">
        <f>-LN(1-QUEUEwR!E688)/$D$5</f>
        <v>2.2868110151111227</v>
      </c>
      <c r="E688" s="14">
        <f t="shared" si="42"/>
        <v>2085.368846168276</v>
      </c>
      <c r="F688" s="14">
        <f t="shared" si="40"/>
        <v>14.534601255355483</v>
      </c>
      <c r="G688" s="15">
        <f t="shared" si="43"/>
        <v>12.24779024024436</v>
      </c>
    </row>
    <row r="689" spans="1:7" ht="12.75">
      <c r="A689" s="9">
        <v>668</v>
      </c>
      <c r="B689" s="14">
        <f>-LN(1-QUEUEwR!B689)/$D$4</f>
        <v>6.615484254991547</v>
      </c>
      <c r="C689" s="14">
        <f t="shared" si="41"/>
        <v>2077.449729167912</v>
      </c>
      <c r="D689" s="14">
        <f>-LN(1-QUEUEwR!E689)/$D$5</f>
        <v>0.62602097943338</v>
      </c>
      <c r="E689" s="14">
        <f t="shared" si="42"/>
        <v>2085.994867147709</v>
      </c>
      <c r="F689" s="14">
        <f t="shared" si="40"/>
        <v>8.545137979796891</v>
      </c>
      <c r="G689" s="15">
        <f t="shared" si="43"/>
        <v>7.919117000363511</v>
      </c>
    </row>
    <row r="690" spans="1:7" ht="12.75">
      <c r="A690" s="9">
        <v>669</v>
      </c>
      <c r="B690" s="14">
        <f>-LN(1-QUEUEwR!B690)/$D$4</f>
        <v>0.8048029352666296</v>
      </c>
      <c r="C690" s="14">
        <f t="shared" si="41"/>
        <v>2078.254532103179</v>
      </c>
      <c r="D690" s="14">
        <f>-LN(1-QUEUEwR!E690)/$D$5</f>
        <v>5.217896888241706</v>
      </c>
      <c r="E690" s="14">
        <f t="shared" si="42"/>
        <v>2091.212764035951</v>
      </c>
      <c r="F690" s="14">
        <f t="shared" si="40"/>
        <v>12.958231932771923</v>
      </c>
      <c r="G690" s="15">
        <f t="shared" si="43"/>
        <v>7.740335044530218</v>
      </c>
    </row>
    <row r="691" spans="1:7" ht="12.75">
      <c r="A691" s="9">
        <v>670</v>
      </c>
      <c r="B691" s="14">
        <f>-LN(1-QUEUEwR!B691)/$D$4</f>
        <v>2.273700975702811</v>
      </c>
      <c r="C691" s="14">
        <f t="shared" si="41"/>
        <v>2080.528233078882</v>
      </c>
      <c r="D691" s="14">
        <f>-LN(1-QUEUEwR!E691)/$D$5</f>
        <v>2.9090753786811523</v>
      </c>
      <c r="E691" s="14">
        <f t="shared" si="42"/>
        <v>2094.121839414632</v>
      </c>
      <c r="F691" s="14">
        <f t="shared" si="40"/>
        <v>13.593606335750337</v>
      </c>
      <c r="G691" s="15">
        <f t="shared" si="43"/>
        <v>10.684530957069185</v>
      </c>
    </row>
    <row r="692" spans="1:7" ht="12.75">
      <c r="A692" s="9">
        <v>671</v>
      </c>
      <c r="B692" s="14">
        <f>-LN(1-QUEUEwR!B692)/$D$4</f>
        <v>7.167465246178111</v>
      </c>
      <c r="C692" s="14">
        <f t="shared" si="41"/>
        <v>2087.6956983250598</v>
      </c>
      <c r="D692" s="14">
        <f>-LN(1-QUEUEwR!E692)/$D$5</f>
        <v>1.4349645298740377</v>
      </c>
      <c r="E692" s="14">
        <f t="shared" si="42"/>
        <v>2095.556803944506</v>
      </c>
      <c r="F692" s="14">
        <f t="shared" si="40"/>
        <v>7.8611056194463345</v>
      </c>
      <c r="G692" s="15">
        <f t="shared" si="43"/>
        <v>6.426141089572297</v>
      </c>
    </row>
    <row r="693" spans="1:7" ht="12.75">
      <c r="A693" s="9">
        <v>672</v>
      </c>
      <c r="B693" s="14">
        <f>-LN(1-QUEUEwR!B693)/$D$4</f>
        <v>2.4676684251435206</v>
      </c>
      <c r="C693" s="14">
        <f t="shared" si="41"/>
        <v>2090.1633667502033</v>
      </c>
      <c r="D693" s="14">
        <f>-LN(1-QUEUEwR!E693)/$D$5</f>
        <v>0.6545830284632674</v>
      </c>
      <c r="E693" s="14">
        <f t="shared" si="42"/>
        <v>2096.211386972969</v>
      </c>
      <c r="F693" s="14">
        <f t="shared" si="40"/>
        <v>6.048020222765899</v>
      </c>
      <c r="G693" s="15">
        <f t="shared" si="43"/>
        <v>5.393437194302631</v>
      </c>
    </row>
    <row r="694" spans="1:7" ht="12.75">
      <c r="A694" s="9">
        <v>673</v>
      </c>
      <c r="B694" s="14">
        <f>-LN(1-QUEUEwR!B694)/$D$4</f>
        <v>1.4716206874758024</v>
      </c>
      <c r="C694" s="14">
        <f t="shared" si="41"/>
        <v>2091.6349874376792</v>
      </c>
      <c r="D694" s="14">
        <f>-LN(1-QUEUEwR!E694)/$D$5</f>
        <v>1.7929940778249458</v>
      </c>
      <c r="E694" s="14">
        <f t="shared" si="42"/>
        <v>2098.004381050794</v>
      </c>
      <c r="F694" s="14">
        <f t="shared" si="40"/>
        <v>6.36939361311488</v>
      </c>
      <c r="G694" s="15">
        <f t="shared" si="43"/>
        <v>4.5763995352899345</v>
      </c>
    </row>
    <row r="695" spans="1:7" ht="12.75">
      <c r="A695" s="9">
        <v>674</v>
      </c>
      <c r="B695" s="14">
        <f>-LN(1-QUEUEwR!B695)/$D$4</f>
        <v>1.4077587739755253</v>
      </c>
      <c r="C695" s="14">
        <f t="shared" si="41"/>
        <v>2093.042746211655</v>
      </c>
      <c r="D695" s="14">
        <f>-LN(1-QUEUEwR!E695)/$D$5</f>
        <v>3.898074795541894</v>
      </c>
      <c r="E695" s="14">
        <f t="shared" si="42"/>
        <v>2101.902455846336</v>
      </c>
      <c r="F695" s="14">
        <f t="shared" si="40"/>
        <v>8.859709634681167</v>
      </c>
      <c r="G695" s="15">
        <f t="shared" si="43"/>
        <v>4.961634839139273</v>
      </c>
    </row>
    <row r="696" spans="1:7" ht="12.75">
      <c r="A696" s="9">
        <v>675</v>
      </c>
      <c r="B696" s="14">
        <f>-LN(1-QUEUEwR!B696)/$D$4</f>
        <v>3.0454329023658158</v>
      </c>
      <c r="C696" s="14">
        <f t="shared" si="41"/>
        <v>2096.088179114021</v>
      </c>
      <c r="D696" s="14">
        <f>-LN(1-QUEUEwR!E696)/$D$5</f>
        <v>0.4433481831463452</v>
      </c>
      <c r="E696" s="14">
        <f t="shared" si="42"/>
        <v>2102.3458040294827</v>
      </c>
      <c r="F696" s="14">
        <f t="shared" si="40"/>
        <v>6.257624915461747</v>
      </c>
      <c r="G696" s="15">
        <f t="shared" si="43"/>
        <v>5.814276732315402</v>
      </c>
    </row>
    <row r="697" spans="1:7" ht="12.75">
      <c r="A697" s="9">
        <v>676</v>
      </c>
      <c r="B697" s="14">
        <f>-LN(1-QUEUEwR!B697)/$D$4</f>
        <v>2.4738760096990493</v>
      </c>
      <c r="C697" s="14">
        <f t="shared" si="41"/>
        <v>2098.56205512372</v>
      </c>
      <c r="D697" s="14">
        <f>-LN(1-QUEUEwR!E697)/$D$5</f>
        <v>1.3062508480313286</v>
      </c>
      <c r="E697" s="14">
        <f t="shared" si="42"/>
        <v>2103.652054877514</v>
      </c>
      <c r="F697" s="14">
        <f t="shared" si="40"/>
        <v>5.089999753794018</v>
      </c>
      <c r="G697" s="15">
        <f t="shared" si="43"/>
        <v>3.7837489057626894</v>
      </c>
    </row>
    <row r="698" spans="1:7" ht="12.75">
      <c r="A698" s="9">
        <v>677</v>
      </c>
      <c r="B698" s="14">
        <f>-LN(1-QUEUEwR!B698)/$D$4</f>
        <v>1.3717959786873266</v>
      </c>
      <c r="C698" s="14">
        <f t="shared" si="41"/>
        <v>2099.933851102407</v>
      </c>
      <c r="D698" s="14">
        <f>-LN(1-QUEUEwR!E698)/$D$5</f>
        <v>0.7819993282137397</v>
      </c>
      <c r="E698" s="14">
        <f t="shared" si="42"/>
        <v>2104.4340542057275</v>
      </c>
      <c r="F698" s="14">
        <f t="shared" si="40"/>
        <v>4.500203103320473</v>
      </c>
      <c r="G698" s="15">
        <f t="shared" si="43"/>
        <v>3.7182037751067334</v>
      </c>
    </row>
    <row r="699" spans="1:7" ht="12.75">
      <c r="A699" s="9">
        <v>678</v>
      </c>
      <c r="B699" s="14">
        <f>-LN(1-QUEUEwR!B699)/$D$4</f>
        <v>0.9260115422522834</v>
      </c>
      <c r="C699" s="14">
        <f t="shared" si="41"/>
        <v>2100.859862644659</v>
      </c>
      <c r="D699" s="14">
        <f>-LN(1-QUEUEwR!E699)/$D$5</f>
        <v>1.7539678728858306</v>
      </c>
      <c r="E699" s="14">
        <f t="shared" si="42"/>
        <v>2106.1880220786134</v>
      </c>
      <c r="F699" s="14">
        <f t="shared" si="40"/>
        <v>5.32815943395417</v>
      </c>
      <c r="G699" s="15">
        <f t="shared" si="43"/>
        <v>3.5741915610683392</v>
      </c>
    </row>
    <row r="700" spans="1:7" ht="12.75">
      <c r="A700" s="9">
        <v>679</v>
      </c>
      <c r="B700" s="14">
        <f>-LN(1-QUEUEwR!B700)/$D$4</f>
        <v>2.1589017290720496</v>
      </c>
      <c r="C700" s="14">
        <f t="shared" si="41"/>
        <v>2103.0187643737313</v>
      </c>
      <c r="D700" s="14">
        <f>-LN(1-QUEUEwR!E700)/$D$5</f>
        <v>3.31115950643515</v>
      </c>
      <c r="E700" s="14">
        <f t="shared" si="42"/>
        <v>2109.4991815850485</v>
      </c>
      <c r="F700" s="14">
        <f t="shared" si="40"/>
        <v>6.480417211317217</v>
      </c>
      <c r="G700" s="15">
        <f t="shared" si="43"/>
        <v>3.1692577048820674</v>
      </c>
    </row>
    <row r="701" spans="1:7" ht="12.75">
      <c r="A701" s="9">
        <v>680</v>
      </c>
      <c r="B701" s="14">
        <f>-LN(1-QUEUEwR!B701)/$D$4</f>
        <v>7.173247579182193</v>
      </c>
      <c r="C701" s="14">
        <f t="shared" si="41"/>
        <v>2110.1920119529136</v>
      </c>
      <c r="D701" s="14">
        <f>-LN(1-QUEUEwR!E701)/$D$5</f>
        <v>1.025115431735419</v>
      </c>
      <c r="E701" s="14">
        <f t="shared" si="42"/>
        <v>2111.217127384649</v>
      </c>
      <c r="F701" s="14">
        <f t="shared" si="40"/>
        <v>1.0251154317352302</v>
      </c>
      <c r="G701" s="15">
        <f t="shared" si="43"/>
        <v>-1.887379141862766E-13</v>
      </c>
    </row>
    <row r="702" spans="1:7" ht="12.75">
      <c r="A702" s="9">
        <v>681</v>
      </c>
      <c r="B702" s="14">
        <f>-LN(1-QUEUEwR!B702)/$D$4</f>
        <v>0.32399906918639754</v>
      </c>
      <c r="C702" s="14">
        <f t="shared" si="41"/>
        <v>2110.5160110221</v>
      </c>
      <c r="D702" s="14">
        <f>-LN(1-QUEUEwR!E702)/$D$5</f>
        <v>0.2655656132389162</v>
      </c>
      <c r="E702" s="14">
        <f t="shared" si="42"/>
        <v>2111.4826929978876</v>
      </c>
      <c r="F702" s="14">
        <f t="shared" si="40"/>
        <v>0.966681975787651</v>
      </c>
      <c r="G702" s="15">
        <f t="shared" si="43"/>
        <v>0.7011163625487349</v>
      </c>
    </row>
    <row r="703" spans="1:7" ht="12.75">
      <c r="A703" s="9">
        <v>682</v>
      </c>
      <c r="B703" s="14">
        <f>-LN(1-QUEUEwR!B703)/$D$4</f>
        <v>3.5190841301818554</v>
      </c>
      <c r="C703" s="14">
        <f t="shared" si="41"/>
        <v>2114.035095152282</v>
      </c>
      <c r="D703" s="14">
        <f>-LN(1-QUEUEwR!E703)/$D$5</f>
        <v>0.25622060003875735</v>
      </c>
      <c r="E703" s="14">
        <f t="shared" si="42"/>
        <v>2114.2913157523208</v>
      </c>
      <c r="F703" s="14">
        <f t="shared" si="40"/>
        <v>0.2562206000388869</v>
      </c>
      <c r="G703" s="15">
        <f t="shared" si="43"/>
        <v>1.2956302697375577E-13</v>
      </c>
    </row>
    <row r="704" spans="1:7" ht="12.75">
      <c r="A704" s="9">
        <v>683</v>
      </c>
      <c r="B704" s="14">
        <f>-LN(1-QUEUEwR!B704)/$D$4</f>
        <v>3.9346869462213996</v>
      </c>
      <c r="C704" s="14">
        <f t="shared" si="41"/>
        <v>2117.9697820985034</v>
      </c>
      <c r="D704" s="14">
        <f>-LN(1-QUEUEwR!E704)/$D$5</f>
        <v>0.08441822766866226</v>
      </c>
      <c r="E704" s="14">
        <f t="shared" si="42"/>
        <v>2118.054200326172</v>
      </c>
      <c r="F704" s="14">
        <f t="shared" si="40"/>
        <v>0.08441822766872065</v>
      </c>
      <c r="G704" s="15">
        <f t="shared" si="43"/>
        <v>5.838385330747542E-14</v>
      </c>
    </row>
    <row r="705" spans="1:7" ht="12.75">
      <c r="A705" s="9">
        <v>684</v>
      </c>
      <c r="B705" s="14">
        <f>-LN(1-QUEUEwR!B705)/$D$4</f>
        <v>3.68466946010574</v>
      </c>
      <c r="C705" s="14">
        <f t="shared" si="41"/>
        <v>2121.6544515586093</v>
      </c>
      <c r="D705" s="14">
        <f>-LN(1-QUEUEwR!E705)/$D$5</f>
        <v>3.2663026911665454</v>
      </c>
      <c r="E705" s="14">
        <f t="shared" si="42"/>
        <v>2124.9207542497757</v>
      </c>
      <c r="F705" s="14">
        <f t="shared" si="40"/>
        <v>3.266302691166402</v>
      </c>
      <c r="G705" s="15">
        <f t="shared" si="43"/>
        <v>-1.4344081478157023E-13</v>
      </c>
    </row>
    <row r="706" spans="1:7" ht="12.75">
      <c r="A706" s="9">
        <v>685</v>
      </c>
      <c r="B706" s="14">
        <f>-LN(1-QUEUEwR!B706)/$D$4</f>
        <v>1.8704132669214044</v>
      </c>
      <c r="C706" s="14">
        <f t="shared" si="41"/>
        <v>2123.5248648255306</v>
      </c>
      <c r="D706" s="14">
        <f>-LN(1-QUEUEwR!E706)/$D$5</f>
        <v>1.1898114578351762</v>
      </c>
      <c r="E706" s="14">
        <f t="shared" si="42"/>
        <v>2126.110565707611</v>
      </c>
      <c r="F706" s="14">
        <f t="shared" si="40"/>
        <v>2.5857008820803458</v>
      </c>
      <c r="G706" s="15">
        <f t="shared" si="43"/>
        <v>1.3958894242451696</v>
      </c>
    </row>
    <row r="707" spans="1:7" ht="12.75">
      <c r="A707" s="9">
        <v>686</v>
      </c>
      <c r="B707" s="14">
        <f>-LN(1-QUEUEwR!B707)/$D$4</f>
        <v>11.353500357625073</v>
      </c>
      <c r="C707" s="14">
        <f t="shared" si="41"/>
        <v>2134.8783651831554</v>
      </c>
      <c r="D707" s="14">
        <f>-LN(1-QUEUEwR!E707)/$D$5</f>
        <v>1.6187132065947856</v>
      </c>
      <c r="E707" s="14">
        <f t="shared" si="42"/>
        <v>2136.49707838975</v>
      </c>
      <c r="F707" s="14">
        <f t="shared" si="40"/>
        <v>1.618713206594748</v>
      </c>
      <c r="G707" s="15">
        <f t="shared" si="43"/>
        <v>-3.752553823233029E-14</v>
      </c>
    </row>
    <row r="708" spans="1:7" ht="12.75">
      <c r="A708" s="9">
        <v>687</v>
      </c>
      <c r="B708" s="14">
        <f>-LN(1-QUEUEwR!B708)/$D$4</f>
        <v>2.450692764883768</v>
      </c>
      <c r="C708" s="14">
        <f t="shared" si="41"/>
        <v>2137.329057948039</v>
      </c>
      <c r="D708" s="14">
        <f>-LN(1-QUEUEwR!E708)/$D$5</f>
        <v>0.0938795907997926</v>
      </c>
      <c r="E708" s="14">
        <f t="shared" si="42"/>
        <v>2137.4229375388386</v>
      </c>
      <c r="F708" s="14">
        <f t="shared" si="40"/>
        <v>0.09387959079958819</v>
      </c>
      <c r="G708" s="15">
        <f t="shared" si="43"/>
        <v>-2.0441981440910695E-13</v>
      </c>
    </row>
    <row r="709" spans="1:7" ht="12.75">
      <c r="A709" s="9">
        <v>688</v>
      </c>
      <c r="B709" s="14">
        <f>-LN(1-QUEUEwR!B709)/$D$4</f>
        <v>0.31266086289861766</v>
      </c>
      <c r="C709" s="14">
        <f t="shared" si="41"/>
        <v>2137.6417188109376</v>
      </c>
      <c r="D709" s="14">
        <f>-LN(1-QUEUEwR!E709)/$D$5</f>
        <v>1.692617382926099</v>
      </c>
      <c r="E709" s="14">
        <f t="shared" si="42"/>
        <v>2139.3343361938637</v>
      </c>
      <c r="F709" s="14">
        <f t="shared" si="40"/>
        <v>1.6926173829260733</v>
      </c>
      <c r="G709" s="15">
        <f t="shared" si="43"/>
        <v>-2.5757174171303632E-14</v>
      </c>
    </row>
    <row r="710" spans="1:7" ht="12.75">
      <c r="A710" s="9">
        <v>689</v>
      </c>
      <c r="B710" s="14">
        <f>-LN(1-QUEUEwR!B710)/$D$4</f>
        <v>0.3050531464054405</v>
      </c>
      <c r="C710" s="14">
        <f t="shared" si="41"/>
        <v>2137.946771957343</v>
      </c>
      <c r="D710" s="14">
        <f>-LN(1-QUEUEwR!E710)/$D$5</f>
        <v>0.38515967890566394</v>
      </c>
      <c r="E710" s="14">
        <f t="shared" si="42"/>
        <v>2139.719495872769</v>
      </c>
      <c r="F710" s="14">
        <f t="shared" si="40"/>
        <v>1.7727239154260133</v>
      </c>
      <c r="G710" s="15">
        <f t="shared" si="43"/>
        <v>1.3875642365203493</v>
      </c>
    </row>
    <row r="711" spans="1:7" ht="12.75">
      <c r="A711" s="9">
        <v>690</v>
      </c>
      <c r="B711" s="14">
        <f>-LN(1-QUEUEwR!B711)/$D$4</f>
        <v>0.9205269120753309</v>
      </c>
      <c r="C711" s="14">
        <f t="shared" si="41"/>
        <v>2138.8672988694184</v>
      </c>
      <c r="D711" s="14">
        <f>-LN(1-QUEUEwR!E711)/$D$5</f>
        <v>6.446956408471716</v>
      </c>
      <c r="E711" s="14">
        <f t="shared" si="42"/>
        <v>2146.1664522812407</v>
      </c>
      <c r="F711" s="14">
        <f t="shared" si="40"/>
        <v>7.299153411822317</v>
      </c>
      <c r="G711" s="15">
        <f t="shared" si="43"/>
        <v>0.852197003350601</v>
      </c>
    </row>
    <row r="712" spans="1:7" ht="12.75">
      <c r="A712" s="9">
        <v>691</v>
      </c>
      <c r="B712" s="14">
        <f>-LN(1-QUEUEwR!B712)/$D$4</f>
        <v>3.331464626080711</v>
      </c>
      <c r="C712" s="14">
        <f t="shared" si="41"/>
        <v>2142.198763495499</v>
      </c>
      <c r="D712" s="14">
        <f>-LN(1-QUEUEwR!E712)/$D$5</f>
        <v>3.849155119305307</v>
      </c>
      <c r="E712" s="14">
        <f t="shared" si="42"/>
        <v>2150.015607400546</v>
      </c>
      <c r="F712" s="14">
        <f t="shared" si="40"/>
        <v>7.8168439050468805</v>
      </c>
      <c r="G712" s="15">
        <f t="shared" si="43"/>
        <v>3.9676887857415735</v>
      </c>
    </row>
    <row r="713" spans="1:7" ht="12.75">
      <c r="A713" s="9">
        <v>692</v>
      </c>
      <c r="B713" s="14">
        <f>-LN(1-QUEUEwR!B713)/$D$4</f>
        <v>2.9927793793519313</v>
      </c>
      <c r="C713" s="14">
        <f t="shared" si="41"/>
        <v>2145.1915428748507</v>
      </c>
      <c r="D713" s="14">
        <f>-LN(1-QUEUEwR!E713)/$D$5</f>
        <v>2.2976425999929044</v>
      </c>
      <c r="E713" s="14">
        <f t="shared" si="42"/>
        <v>2152.3132500005386</v>
      </c>
      <c r="F713" s="14">
        <f t="shared" si="40"/>
        <v>7.121707125687863</v>
      </c>
      <c r="G713" s="15">
        <f t="shared" si="43"/>
        <v>4.824064525694958</v>
      </c>
    </row>
    <row r="714" spans="1:7" ht="12.75">
      <c r="A714" s="9">
        <v>693</v>
      </c>
      <c r="B714" s="14">
        <f>-LN(1-QUEUEwR!B714)/$D$4</f>
        <v>5.8687068211331574</v>
      </c>
      <c r="C714" s="14">
        <f t="shared" si="41"/>
        <v>2151.0602496959837</v>
      </c>
      <c r="D714" s="14">
        <f>-LN(1-QUEUEwR!E714)/$D$5</f>
        <v>3.6321306091826133</v>
      </c>
      <c r="E714" s="14">
        <f t="shared" si="42"/>
        <v>2155.9453806097213</v>
      </c>
      <c r="F714" s="14">
        <f t="shared" si="40"/>
        <v>4.885130913737612</v>
      </c>
      <c r="G714" s="15">
        <f t="shared" si="43"/>
        <v>1.2530003045549987</v>
      </c>
    </row>
    <row r="715" spans="1:7" ht="12.75">
      <c r="A715" s="9">
        <v>694</v>
      </c>
      <c r="B715" s="14">
        <f>-LN(1-QUEUEwR!B715)/$D$4</f>
        <v>2.6205147515561196</v>
      </c>
      <c r="C715" s="14">
        <f t="shared" si="41"/>
        <v>2153.68076444754</v>
      </c>
      <c r="D715" s="14">
        <f>-LN(1-QUEUEwR!E715)/$D$5</f>
        <v>4.343506714533356</v>
      </c>
      <c r="E715" s="14">
        <f t="shared" si="42"/>
        <v>2160.2888873242546</v>
      </c>
      <c r="F715" s="14">
        <f t="shared" si="40"/>
        <v>6.608122876714788</v>
      </c>
      <c r="G715" s="15">
        <f t="shared" si="43"/>
        <v>2.264616162181432</v>
      </c>
    </row>
    <row r="716" spans="1:7" ht="12.75">
      <c r="A716" s="9">
        <v>695</v>
      </c>
      <c r="B716" s="14">
        <f>-LN(1-QUEUEwR!B716)/$D$4</f>
        <v>3.3884764815369257</v>
      </c>
      <c r="C716" s="14">
        <f t="shared" si="41"/>
        <v>2157.069240929077</v>
      </c>
      <c r="D716" s="14">
        <f>-LN(1-QUEUEwR!E716)/$D$5</f>
        <v>0.0843684738540477</v>
      </c>
      <c r="E716" s="14">
        <f t="shared" si="42"/>
        <v>2160.3732557981084</v>
      </c>
      <c r="F716" s="14">
        <f t="shared" si="40"/>
        <v>3.304014869031562</v>
      </c>
      <c r="G716" s="15">
        <f t="shared" si="43"/>
        <v>3.2196463951775143</v>
      </c>
    </row>
    <row r="717" spans="1:7" ht="12.75">
      <c r="A717" s="9">
        <v>696</v>
      </c>
      <c r="B717" s="14">
        <f>-LN(1-QUEUEwR!B717)/$D$4</f>
        <v>0.6329198441979409</v>
      </c>
      <c r="C717" s="14">
        <f t="shared" si="41"/>
        <v>2157.702160773275</v>
      </c>
      <c r="D717" s="14">
        <f>-LN(1-QUEUEwR!E717)/$D$5</f>
        <v>1.2028626157150282</v>
      </c>
      <c r="E717" s="14">
        <f t="shared" si="42"/>
        <v>2161.576118413823</v>
      </c>
      <c r="F717" s="14">
        <f t="shared" si="40"/>
        <v>3.8739576405482694</v>
      </c>
      <c r="G717" s="15">
        <f t="shared" si="43"/>
        <v>2.6710950248332415</v>
      </c>
    </row>
    <row r="718" spans="1:7" ht="12.75">
      <c r="A718" s="9">
        <v>697</v>
      </c>
      <c r="B718" s="14">
        <f>-LN(1-QUEUEwR!B718)/$D$4</f>
        <v>5.8599939077102725</v>
      </c>
      <c r="C718" s="14">
        <f t="shared" si="41"/>
        <v>2163.5621546809853</v>
      </c>
      <c r="D718" s="14">
        <f>-LN(1-QUEUEwR!E718)/$D$5</f>
        <v>0.13025650061589011</v>
      </c>
      <c r="E718" s="14">
        <f t="shared" si="42"/>
        <v>2163.692411181601</v>
      </c>
      <c r="F718" s="14">
        <f t="shared" si="40"/>
        <v>0.13025650061581473</v>
      </c>
      <c r="G718" s="15">
        <f t="shared" si="43"/>
        <v>-7.538414337204813E-14</v>
      </c>
    </row>
    <row r="719" spans="1:7" ht="12.75">
      <c r="A719" s="9">
        <v>698</v>
      </c>
      <c r="B719" s="14">
        <f>-LN(1-QUEUEwR!B719)/$D$4</f>
        <v>0.8513454428829916</v>
      </c>
      <c r="C719" s="14">
        <f t="shared" si="41"/>
        <v>2164.4135001238683</v>
      </c>
      <c r="D719" s="14">
        <f>-LN(1-QUEUEwR!E719)/$D$5</f>
        <v>3.004763467353589</v>
      </c>
      <c r="E719" s="14">
        <f t="shared" si="42"/>
        <v>2167.418263591222</v>
      </c>
      <c r="F719" s="14">
        <f t="shared" si="40"/>
        <v>3.0047634673537686</v>
      </c>
      <c r="G719" s="15">
        <f t="shared" si="43"/>
        <v>1.7985612998927536E-13</v>
      </c>
    </row>
    <row r="720" spans="1:7" ht="12.75">
      <c r="A720" s="9">
        <v>699</v>
      </c>
      <c r="B720" s="14">
        <f>-LN(1-QUEUEwR!B720)/$D$4</f>
        <v>2.3027028554886457</v>
      </c>
      <c r="C720" s="14">
        <f t="shared" si="41"/>
        <v>2166.716202979357</v>
      </c>
      <c r="D720" s="14">
        <f>-LN(1-QUEUEwR!E720)/$D$5</f>
        <v>1.9478265699020387</v>
      </c>
      <c r="E720" s="14">
        <f t="shared" si="42"/>
        <v>2169.3660901611242</v>
      </c>
      <c r="F720" s="14">
        <f t="shared" si="40"/>
        <v>2.649887181767099</v>
      </c>
      <c r="G720" s="15">
        <f t="shared" si="43"/>
        <v>0.7020606118650601</v>
      </c>
    </row>
    <row r="721" spans="1:7" ht="12.75">
      <c r="A721" s="9">
        <v>700</v>
      </c>
      <c r="B721" s="14">
        <f>-LN(1-QUEUEwR!B721)/$D$4</f>
        <v>4.266534624303628</v>
      </c>
      <c r="C721" s="14">
        <f t="shared" si="41"/>
        <v>2170.9827376036606</v>
      </c>
      <c r="D721" s="14">
        <f>-LN(1-QUEUEwR!E721)/$D$5</f>
        <v>2.5895256952662584</v>
      </c>
      <c r="E721" s="14">
        <f t="shared" si="42"/>
        <v>2173.572263298927</v>
      </c>
      <c r="F721" s="14">
        <f t="shared" si="40"/>
        <v>2.589525695266275</v>
      </c>
      <c r="G721" s="15">
        <f t="shared" si="43"/>
        <v>1.6431300764452317E-14</v>
      </c>
    </row>
    <row r="722" spans="1:7" ht="12.75">
      <c r="A722" s="9">
        <v>701</v>
      </c>
      <c r="B722" s="14">
        <f>-LN(1-QUEUEwR!B722)/$D$4</f>
        <v>6.24029754080753</v>
      </c>
      <c r="C722" s="14">
        <f t="shared" si="41"/>
        <v>2177.223035144468</v>
      </c>
      <c r="D722" s="14">
        <f>-LN(1-QUEUEwR!E722)/$D$5</f>
        <v>0.23471685725898256</v>
      </c>
      <c r="E722" s="14">
        <f t="shared" si="42"/>
        <v>2177.4577520017274</v>
      </c>
      <c r="F722" s="14">
        <f t="shared" si="40"/>
        <v>0.23471685725917268</v>
      </c>
      <c r="G722" s="15">
        <f t="shared" si="43"/>
        <v>1.9012569296705806E-13</v>
      </c>
    </row>
    <row r="723" spans="1:7" ht="12.75">
      <c r="A723" s="9">
        <v>702</v>
      </c>
      <c r="B723" s="14">
        <f>-LN(1-QUEUEwR!B723)/$D$4</f>
        <v>5.067604603333415</v>
      </c>
      <c r="C723" s="14">
        <f t="shared" si="41"/>
        <v>2182.290639747802</v>
      </c>
      <c r="D723" s="14">
        <f>-LN(1-QUEUEwR!E723)/$D$5</f>
        <v>5.9310855568956375</v>
      </c>
      <c r="E723" s="14">
        <f t="shared" si="42"/>
        <v>2188.2217253046974</v>
      </c>
      <c r="F723" s="14">
        <f t="shared" si="40"/>
        <v>5.931085556895596</v>
      </c>
      <c r="G723" s="15">
        <f t="shared" si="43"/>
        <v>-4.1744385725905886E-14</v>
      </c>
    </row>
    <row r="724" spans="1:7" ht="12.75">
      <c r="A724" s="9">
        <v>703</v>
      </c>
      <c r="B724" s="14">
        <f>-LN(1-QUEUEwR!B724)/$D$4</f>
        <v>2.259342439527326</v>
      </c>
      <c r="C724" s="14">
        <f t="shared" si="41"/>
        <v>2184.549982187329</v>
      </c>
      <c r="D724" s="14">
        <f>-LN(1-QUEUEwR!E724)/$D$5</f>
        <v>1.8133972880731712</v>
      </c>
      <c r="E724" s="14">
        <f t="shared" si="42"/>
        <v>2190.0351225927707</v>
      </c>
      <c r="F724" s="14">
        <f t="shared" si="40"/>
        <v>5.485140405441598</v>
      </c>
      <c r="G724" s="15">
        <f t="shared" si="43"/>
        <v>3.6717431173684267</v>
      </c>
    </row>
    <row r="725" spans="1:7" ht="12.75">
      <c r="A725" s="9">
        <v>704</v>
      </c>
      <c r="B725" s="14">
        <f>-LN(1-QUEUEwR!B725)/$D$4</f>
        <v>1.4119736839984172</v>
      </c>
      <c r="C725" s="14">
        <f t="shared" si="41"/>
        <v>2185.9619558713275</v>
      </c>
      <c r="D725" s="14">
        <f>-LN(1-QUEUEwR!E725)/$D$5</f>
        <v>0.6639511292609271</v>
      </c>
      <c r="E725" s="14">
        <f t="shared" si="42"/>
        <v>2190.6990737220317</v>
      </c>
      <c r="F725" s="14">
        <f t="shared" si="40"/>
        <v>4.7371178507041805</v>
      </c>
      <c r="G725" s="15">
        <f t="shared" si="43"/>
        <v>4.073166721443253</v>
      </c>
    </row>
    <row r="726" spans="1:7" ht="12.75">
      <c r="A726" s="9">
        <v>705</v>
      </c>
      <c r="B726" s="14">
        <f>-LN(1-QUEUEwR!B726)/$D$4</f>
        <v>1.2982506940731315</v>
      </c>
      <c r="C726" s="14">
        <f t="shared" si="41"/>
        <v>2187.2602065654005</v>
      </c>
      <c r="D726" s="14">
        <f>-LN(1-QUEUEwR!E726)/$D$5</f>
        <v>2.6169636601055326</v>
      </c>
      <c r="E726" s="14">
        <f t="shared" si="42"/>
        <v>2193.3160373821374</v>
      </c>
      <c r="F726" s="14">
        <f aca="true" t="shared" si="44" ref="F726:F789">E726-C726</f>
        <v>6.055830816736943</v>
      </c>
      <c r="G726" s="15">
        <f t="shared" si="43"/>
        <v>3.4388671566314106</v>
      </c>
    </row>
    <row r="727" spans="1:7" ht="12.75">
      <c r="A727" s="9">
        <v>706</v>
      </c>
      <c r="B727" s="14">
        <f>-LN(1-QUEUEwR!B727)/$D$4</f>
        <v>7.433800436570463</v>
      </c>
      <c r="C727" s="14">
        <f aca="true" t="shared" si="45" ref="C727:C790">C726+B727</f>
        <v>2194.694007001971</v>
      </c>
      <c r="D727" s="14">
        <f>-LN(1-QUEUEwR!E727)/$D$5</f>
        <v>1.8653908300755309</v>
      </c>
      <c r="E727" s="14">
        <f aca="true" t="shared" si="46" ref="E727:E790">D727+MAX(C727,E726)</f>
        <v>2196.5593978320467</v>
      </c>
      <c r="F727" s="14">
        <f t="shared" si="44"/>
        <v>1.8653908300757394</v>
      </c>
      <c r="G727" s="15">
        <f aca="true" t="shared" si="47" ref="G727:G790">+F727-D727</f>
        <v>2.084998840246044E-13</v>
      </c>
    </row>
    <row r="728" spans="1:7" ht="12.75">
      <c r="A728" s="9">
        <v>707</v>
      </c>
      <c r="B728" s="14">
        <f>-LN(1-QUEUEwR!B728)/$D$4</f>
        <v>14.021633834847485</v>
      </c>
      <c r="C728" s="14">
        <f t="shared" si="45"/>
        <v>2208.7156408368182</v>
      </c>
      <c r="D728" s="14">
        <f>-LN(1-QUEUEwR!E728)/$D$5</f>
        <v>1.8668801939458834</v>
      </c>
      <c r="E728" s="14">
        <f t="shared" si="46"/>
        <v>2210.582521030764</v>
      </c>
      <c r="F728" s="14">
        <f t="shared" si="44"/>
        <v>1.8668801939456898</v>
      </c>
      <c r="G728" s="15">
        <f t="shared" si="47"/>
        <v>-1.936228954946273E-13</v>
      </c>
    </row>
    <row r="729" spans="1:7" ht="12.75">
      <c r="A729" s="9">
        <v>708</v>
      </c>
      <c r="B729" s="14">
        <f>-LN(1-QUEUEwR!B729)/$D$4</f>
        <v>5.117870603179257</v>
      </c>
      <c r="C729" s="14">
        <f t="shared" si="45"/>
        <v>2213.8335114399974</v>
      </c>
      <c r="D729" s="14">
        <f>-LN(1-QUEUEwR!E729)/$D$5</f>
        <v>4.304176397240596</v>
      </c>
      <c r="E729" s="14">
        <f t="shared" si="46"/>
        <v>2218.137687837238</v>
      </c>
      <c r="F729" s="14">
        <f t="shared" si="44"/>
        <v>4.304176397240553</v>
      </c>
      <c r="G729" s="15">
        <f t="shared" si="47"/>
        <v>-4.263256414560601E-14</v>
      </c>
    </row>
    <row r="730" spans="1:7" ht="12.75">
      <c r="A730" s="9">
        <v>709</v>
      </c>
      <c r="B730" s="14">
        <f>-LN(1-QUEUEwR!B730)/$D$4</f>
        <v>3.5344266249488543</v>
      </c>
      <c r="C730" s="14">
        <f t="shared" si="45"/>
        <v>2217.3679380649464</v>
      </c>
      <c r="D730" s="14">
        <f>-LN(1-QUEUEwR!E730)/$D$5</f>
        <v>0.7914769481849389</v>
      </c>
      <c r="E730" s="14">
        <f t="shared" si="46"/>
        <v>2218.929164785423</v>
      </c>
      <c r="F730" s="14">
        <f t="shared" si="44"/>
        <v>1.5612267204764976</v>
      </c>
      <c r="G730" s="15">
        <f t="shared" si="47"/>
        <v>0.7697497722915587</v>
      </c>
    </row>
    <row r="731" spans="1:7" ht="12.75">
      <c r="A731" s="9">
        <v>710</v>
      </c>
      <c r="B731" s="14">
        <f>-LN(1-QUEUEwR!B731)/$D$4</f>
        <v>9.002362723362316</v>
      </c>
      <c r="C731" s="14">
        <f t="shared" si="45"/>
        <v>2226.3703007883087</v>
      </c>
      <c r="D731" s="14">
        <f>-LN(1-QUEUEwR!E731)/$D$5</f>
        <v>0.5936028411681559</v>
      </c>
      <c r="E731" s="14">
        <f t="shared" si="46"/>
        <v>2226.963903629477</v>
      </c>
      <c r="F731" s="14">
        <f t="shared" si="44"/>
        <v>0.5936028411683765</v>
      </c>
      <c r="G731" s="15">
        <f t="shared" si="47"/>
        <v>2.206013149930186E-13</v>
      </c>
    </row>
    <row r="732" spans="1:7" ht="12.75">
      <c r="A732" s="9">
        <v>711</v>
      </c>
      <c r="B732" s="14">
        <f>-LN(1-QUEUEwR!B732)/$D$4</f>
        <v>2.2480985187941185</v>
      </c>
      <c r="C732" s="14">
        <f t="shared" si="45"/>
        <v>2228.6183993071027</v>
      </c>
      <c r="D732" s="14">
        <f>-LN(1-QUEUEwR!E732)/$D$5</f>
        <v>2.4723356393671803</v>
      </c>
      <c r="E732" s="14">
        <f t="shared" si="46"/>
        <v>2231.0907349464696</v>
      </c>
      <c r="F732" s="14">
        <f t="shared" si="44"/>
        <v>2.4723356393669746</v>
      </c>
      <c r="G732" s="15">
        <f t="shared" si="47"/>
        <v>-2.05613304160579E-13</v>
      </c>
    </row>
    <row r="733" spans="1:7" ht="12.75">
      <c r="A733" s="9">
        <v>712</v>
      </c>
      <c r="B733" s="14">
        <f>-LN(1-QUEUEwR!B733)/$D$4</f>
        <v>0.5626104590947976</v>
      </c>
      <c r="C733" s="14">
        <f t="shared" si="45"/>
        <v>2229.1810097661973</v>
      </c>
      <c r="D733" s="14">
        <f>-LN(1-QUEUEwR!E733)/$D$5</f>
        <v>1.7877253559023498</v>
      </c>
      <c r="E733" s="14">
        <f t="shared" si="46"/>
        <v>2232.878460302372</v>
      </c>
      <c r="F733" s="14">
        <f t="shared" si="44"/>
        <v>3.6974505361745287</v>
      </c>
      <c r="G733" s="15">
        <f t="shared" si="47"/>
        <v>1.9097251802721789</v>
      </c>
    </row>
    <row r="734" spans="1:7" ht="12.75">
      <c r="A734" s="9">
        <v>713</v>
      </c>
      <c r="B734" s="14">
        <f>-LN(1-QUEUEwR!B734)/$D$4</f>
        <v>0.4448404881718429</v>
      </c>
      <c r="C734" s="14">
        <f t="shared" si="45"/>
        <v>2229.625850254369</v>
      </c>
      <c r="D734" s="14">
        <f>-LN(1-QUEUEwR!E734)/$D$5</f>
        <v>0.7518520363846304</v>
      </c>
      <c r="E734" s="14">
        <f t="shared" si="46"/>
        <v>2233.6303123387565</v>
      </c>
      <c r="F734" s="14">
        <f t="shared" si="44"/>
        <v>4.004462084387342</v>
      </c>
      <c r="G734" s="15">
        <f t="shared" si="47"/>
        <v>3.2526100480027114</v>
      </c>
    </row>
    <row r="735" spans="1:7" ht="12.75">
      <c r="A735" s="9">
        <v>714</v>
      </c>
      <c r="B735" s="14">
        <f>-LN(1-QUEUEwR!B735)/$D$4</f>
        <v>0.963316328285978</v>
      </c>
      <c r="C735" s="14">
        <f t="shared" si="45"/>
        <v>2230.5891665826553</v>
      </c>
      <c r="D735" s="14">
        <f>-LN(1-QUEUEwR!E735)/$D$5</f>
        <v>0.8946569319299175</v>
      </c>
      <c r="E735" s="14">
        <f t="shared" si="46"/>
        <v>2234.5249692706866</v>
      </c>
      <c r="F735" s="14">
        <f t="shared" si="44"/>
        <v>3.9358026880313446</v>
      </c>
      <c r="G735" s="15">
        <f t="shared" si="47"/>
        <v>3.041145756101427</v>
      </c>
    </row>
    <row r="736" spans="1:7" ht="12.75">
      <c r="A736" s="9">
        <v>715</v>
      </c>
      <c r="B736" s="14">
        <f>-LN(1-QUEUEwR!B736)/$D$4</f>
        <v>7.465291660760633</v>
      </c>
      <c r="C736" s="14">
        <f t="shared" si="45"/>
        <v>2238.054458243416</v>
      </c>
      <c r="D736" s="14">
        <f>-LN(1-QUEUEwR!E736)/$D$5</f>
        <v>2.659677031843667</v>
      </c>
      <c r="E736" s="14">
        <f t="shared" si="46"/>
        <v>2240.7141352752597</v>
      </c>
      <c r="F736" s="14">
        <f t="shared" si="44"/>
        <v>2.659677031843785</v>
      </c>
      <c r="G736" s="15">
        <f t="shared" si="47"/>
        <v>1.176836406102666E-13</v>
      </c>
    </row>
    <row r="737" spans="1:7" ht="12.75">
      <c r="A737" s="9">
        <v>716</v>
      </c>
      <c r="B737" s="14">
        <f>-LN(1-QUEUEwR!B737)/$D$4</f>
        <v>3.540418588771249</v>
      </c>
      <c r="C737" s="14">
        <f t="shared" si="45"/>
        <v>2241.5948768321873</v>
      </c>
      <c r="D737" s="14">
        <f>-LN(1-QUEUEwR!E737)/$D$5</f>
        <v>5.702160082213704</v>
      </c>
      <c r="E737" s="14">
        <f t="shared" si="46"/>
        <v>2247.297036914401</v>
      </c>
      <c r="F737" s="14">
        <f t="shared" si="44"/>
        <v>5.702160082213595</v>
      </c>
      <c r="G737" s="15">
        <f t="shared" si="47"/>
        <v>-1.092459456231154E-13</v>
      </c>
    </row>
    <row r="738" spans="1:7" ht="12.75">
      <c r="A738" s="9">
        <v>717</v>
      </c>
      <c r="B738" s="14">
        <f>-LN(1-QUEUEwR!B738)/$D$4</f>
        <v>0.9105062890010307</v>
      </c>
      <c r="C738" s="14">
        <f t="shared" si="45"/>
        <v>2242.5053831211885</v>
      </c>
      <c r="D738" s="14">
        <f>-LN(1-QUEUEwR!E738)/$D$5</f>
        <v>1.2464015746312798</v>
      </c>
      <c r="E738" s="14">
        <f t="shared" si="46"/>
        <v>2248.5434384890323</v>
      </c>
      <c r="F738" s="14">
        <f t="shared" si="44"/>
        <v>6.038055367843754</v>
      </c>
      <c r="G738" s="15">
        <f t="shared" si="47"/>
        <v>4.791653793212474</v>
      </c>
    </row>
    <row r="739" spans="1:7" ht="12.75">
      <c r="A739" s="9">
        <v>718</v>
      </c>
      <c r="B739" s="14">
        <f>-LN(1-QUEUEwR!B739)/$D$4</f>
        <v>5.889789491710797</v>
      </c>
      <c r="C739" s="14">
        <f t="shared" si="45"/>
        <v>2248.3951726128994</v>
      </c>
      <c r="D739" s="14">
        <f>-LN(1-QUEUEwR!E739)/$D$5</f>
        <v>3.3716503324214</v>
      </c>
      <c r="E739" s="14">
        <f t="shared" si="46"/>
        <v>2251.9150888214535</v>
      </c>
      <c r="F739" s="14">
        <f t="shared" si="44"/>
        <v>3.51991620855415</v>
      </c>
      <c r="G739" s="15">
        <f t="shared" si="47"/>
        <v>0.14826587613275022</v>
      </c>
    </row>
    <row r="740" spans="1:7" ht="12.75">
      <c r="A740" s="9">
        <v>719</v>
      </c>
      <c r="B740" s="14">
        <f>-LN(1-QUEUEwR!B740)/$D$4</f>
        <v>0.7648441013548983</v>
      </c>
      <c r="C740" s="14">
        <f t="shared" si="45"/>
        <v>2249.160016714254</v>
      </c>
      <c r="D740" s="14">
        <f>-LN(1-QUEUEwR!E740)/$D$5</f>
        <v>4.594412856034459</v>
      </c>
      <c r="E740" s="14">
        <f t="shared" si="46"/>
        <v>2256.509501677488</v>
      </c>
      <c r="F740" s="14">
        <f t="shared" si="44"/>
        <v>7.349484963233863</v>
      </c>
      <c r="G740" s="15">
        <f t="shared" si="47"/>
        <v>2.755072107199404</v>
      </c>
    </row>
    <row r="741" spans="1:7" ht="12.75">
      <c r="A741" s="9">
        <v>720</v>
      </c>
      <c r="B741" s="14">
        <f>-LN(1-QUEUEwR!B741)/$D$4</f>
        <v>1.7745661465395812</v>
      </c>
      <c r="C741" s="14">
        <f t="shared" si="45"/>
        <v>2250.934582860794</v>
      </c>
      <c r="D741" s="14">
        <f>-LN(1-QUEUEwR!E741)/$D$5</f>
        <v>4.060828622189652</v>
      </c>
      <c r="E741" s="14">
        <f t="shared" si="46"/>
        <v>2260.5703302996776</v>
      </c>
      <c r="F741" s="14">
        <f t="shared" si="44"/>
        <v>9.635747438883755</v>
      </c>
      <c r="G741" s="15">
        <f t="shared" si="47"/>
        <v>5.574918816694103</v>
      </c>
    </row>
    <row r="742" spans="1:7" ht="12.75">
      <c r="A742" s="9">
        <v>721</v>
      </c>
      <c r="B742" s="14">
        <f>-LN(1-QUEUEwR!B742)/$D$4</f>
        <v>0.7787846795492893</v>
      </c>
      <c r="C742" s="14">
        <f t="shared" si="45"/>
        <v>2251.713367540343</v>
      </c>
      <c r="D742" s="14">
        <f>-LN(1-QUEUEwR!E742)/$D$5</f>
        <v>1.9641213553483203</v>
      </c>
      <c r="E742" s="14">
        <f t="shared" si="46"/>
        <v>2262.534451655026</v>
      </c>
      <c r="F742" s="14">
        <f t="shared" si="44"/>
        <v>10.82108411468289</v>
      </c>
      <c r="G742" s="15">
        <f t="shared" si="47"/>
        <v>8.85696275933457</v>
      </c>
    </row>
    <row r="743" spans="1:7" ht="12.75">
      <c r="A743" s="9">
        <v>722</v>
      </c>
      <c r="B743" s="14">
        <f>-LN(1-QUEUEwR!B743)/$D$4</f>
        <v>0.559284217341863</v>
      </c>
      <c r="C743" s="14">
        <f t="shared" si="45"/>
        <v>2252.272651757685</v>
      </c>
      <c r="D743" s="14">
        <f>-LN(1-QUEUEwR!E743)/$D$5</f>
        <v>2.2725998488352666</v>
      </c>
      <c r="E743" s="14">
        <f t="shared" si="46"/>
        <v>2264.807051503861</v>
      </c>
      <c r="F743" s="14">
        <f t="shared" si="44"/>
        <v>12.534399746176405</v>
      </c>
      <c r="G743" s="15">
        <f t="shared" si="47"/>
        <v>10.261799897341138</v>
      </c>
    </row>
    <row r="744" spans="1:7" ht="12.75">
      <c r="A744" s="9">
        <v>723</v>
      </c>
      <c r="B744" s="14">
        <f>-LN(1-QUEUEwR!B744)/$D$4</f>
        <v>5.805281310592222</v>
      </c>
      <c r="C744" s="14">
        <f t="shared" si="45"/>
        <v>2258.077933068277</v>
      </c>
      <c r="D744" s="14">
        <f>-LN(1-QUEUEwR!E744)/$D$5</f>
        <v>1.1437820952478066</v>
      </c>
      <c r="E744" s="14">
        <f t="shared" si="46"/>
        <v>2265.950833599109</v>
      </c>
      <c r="F744" s="14">
        <f t="shared" si="44"/>
        <v>7.872900530831885</v>
      </c>
      <c r="G744" s="15">
        <f t="shared" si="47"/>
        <v>6.729118435584078</v>
      </c>
    </row>
    <row r="745" spans="1:7" ht="12.75">
      <c r="A745" s="9">
        <v>724</v>
      </c>
      <c r="B745" s="14">
        <f>-LN(1-QUEUEwR!B745)/$D$4</f>
        <v>0.7410185842184819</v>
      </c>
      <c r="C745" s="14">
        <f t="shared" si="45"/>
        <v>2258.818951652496</v>
      </c>
      <c r="D745" s="14">
        <f>-LN(1-QUEUEwR!E745)/$D$5</f>
        <v>5.40378997850084</v>
      </c>
      <c r="E745" s="14">
        <f t="shared" si="46"/>
        <v>2271.35462357761</v>
      </c>
      <c r="F745" s="14">
        <f t="shared" si="44"/>
        <v>12.535671925114002</v>
      </c>
      <c r="G745" s="15">
        <f t="shared" si="47"/>
        <v>7.131881946613162</v>
      </c>
    </row>
    <row r="746" spans="1:7" ht="12.75">
      <c r="A746" s="9">
        <v>725</v>
      </c>
      <c r="B746" s="14">
        <f>-LN(1-QUEUEwR!B746)/$D$4</f>
        <v>4.935746263529354</v>
      </c>
      <c r="C746" s="14">
        <f t="shared" si="45"/>
        <v>2263.754697916025</v>
      </c>
      <c r="D746" s="14">
        <f>-LN(1-QUEUEwR!E746)/$D$5</f>
        <v>2.6717016762528765</v>
      </c>
      <c r="E746" s="14">
        <f t="shared" si="46"/>
        <v>2274.0263252538625</v>
      </c>
      <c r="F746" s="14">
        <f t="shared" si="44"/>
        <v>10.271627337837344</v>
      </c>
      <c r="G746" s="15">
        <f t="shared" si="47"/>
        <v>7.599925661584468</v>
      </c>
    </row>
    <row r="747" spans="1:7" ht="12.75">
      <c r="A747" s="9">
        <v>726</v>
      </c>
      <c r="B747" s="14">
        <f>-LN(1-QUEUEwR!B747)/$D$4</f>
        <v>3.014626060777816</v>
      </c>
      <c r="C747" s="14">
        <f t="shared" si="45"/>
        <v>2266.769323976803</v>
      </c>
      <c r="D747" s="14">
        <f>-LN(1-QUEUEwR!E747)/$D$5</f>
        <v>0.5447208931462039</v>
      </c>
      <c r="E747" s="14">
        <f t="shared" si="46"/>
        <v>2274.571046147009</v>
      </c>
      <c r="F747" s="14">
        <f t="shared" si="44"/>
        <v>7.801722170205721</v>
      </c>
      <c r="G747" s="15">
        <f t="shared" si="47"/>
        <v>7.257001277059517</v>
      </c>
    </row>
    <row r="748" spans="1:7" ht="12.75">
      <c r="A748" s="9">
        <v>727</v>
      </c>
      <c r="B748" s="14">
        <f>-LN(1-QUEUEwR!B748)/$D$4</f>
        <v>7.456838798294378</v>
      </c>
      <c r="C748" s="14">
        <f t="shared" si="45"/>
        <v>2274.2261627750977</v>
      </c>
      <c r="D748" s="14">
        <f>-LN(1-QUEUEwR!E748)/$D$5</f>
        <v>4.27052916781092</v>
      </c>
      <c r="E748" s="14">
        <f t="shared" si="46"/>
        <v>2278.8415753148197</v>
      </c>
      <c r="F748" s="14">
        <f t="shared" si="44"/>
        <v>4.615412539722001</v>
      </c>
      <c r="G748" s="15">
        <f t="shared" si="47"/>
        <v>0.34488337191108176</v>
      </c>
    </row>
    <row r="749" spans="1:7" ht="12.75">
      <c r="A749" s="9">
        <v>728</v>
      </c>
      <c r="B749" s="14">
        <f>-LN(1-QUEUEwR!B749)/$D$4</f>
        <v>0.3352432317319889</v>
      </c>
      <c r="C749" s="14">
        <f t="shared" si="45"/>
        <v>2274.5614060068297</v>
      </c>
      <c r="D749" s="14">
        <f>-LN(1-QUEUEwR!E749)/$D$5</f>
        <v>0.9156520801035881</v>
      </c>
      <c r="E749" s="14">
        <f t="shared" si="46"/>
        <v>2279.757227394923</v>
      </c>
      <c r="F749" s="14">
        <f t="shared" si="44"/>
        <v>5.195821388093464</v>
      </c>
      <c r="G749" s="15">
        <f t="shared" si="47"/>
        <v>4.280169307989875</v>
      </c>
    </row>
    <row r="750" spans="1:7" ht="12.75">
      <c r="A750" s="9">
        <v>729</v>
      </c>
      <c r="B750" s="14">
        <f>-LN(1-QUEUEwR!B750)/$D$4</f>
        <v>0.5830065601663861</v>
      </c>
      <c r="C750" s="14">
        <f t="shared" si="45"/>
        <v>2275.144412566996</v>
      </c>
      <c r="D750" s="14">
        <f>-LN(1-QUEUEwR!E750)/$D$5</f>
        <v>0.014133112860499238</v>
      </c>
      <c r="E750" s="14">
        <f t="shared" si="46"/>
        <v>2279.771360507784</v>
      </c>
      <c r="F750" s="14">
        <f t="shared" si="44"/>
        <v>4.626947940787886</v>
      </c>
      <c r="G750" s="15">
        <f t="shared" si="47"/>
        <v>4.612814827927387</v>
      </c>
    </row>
    <row r="751" spans="1:7" ht="12.75">
      <c r="A751" s="9">
        <v>730</v>
      </c>
      <c r="B751" s="14">
        <f>-LN(1-QUEUEwR!B751)/$D$4</f>
        <v>4.869212935277008</v>
      </c>
      <c r="C751" s="14">
        <f t="shared" si="45"/>
        <v>2280.013625502273</v>
      </c>
      <c r="D751" s="14">
        <f>-LN(1-QUEUEwR!E751)/$D$5</f>
        <v>6.797283986896355</v>
      </c>
      <c r="E751" s="14">
        <f t="shared" si="46"/>
        <v>2286.8109094891693</v>
      </c>
      <c r="F751" s="14">
        <f t="shared" si="44"/>
        <v>6.797283986896218</v>
      </c>
      <c r="G751" s="15">
        <f t="shared" si="47"/>
        <v>-1.3677947663381929E-13</v>
      </c>
    </row>
    <row r="752" spans="1:7" ht="12.75">
      <c r="A752" s="9">
        <v>731</v>
      </c>
      <c r="B752" s="14">
        <f>-LN(1-QUEUEwR!B752)/$D$4</f>
        <v>0.2830620276288663</v>
      </c>
      <c r="C752" s="14">
        <f t="shared" si="45"/>
        <v>2280.296687529902</v>
      </c>
      <c r="D752" s="14">
        <f>-LN(1-QUEUEwR!E752)/$D$5</f>
        <v>2.1683666282667353</v>
      </c>
      <c r="E752" s="14">
        <f t="shared" si="46"/>
        <v>2288.979276117436</v>
      </c>
      <c r="F752" s="14">
        <f t="shared" si="44"/>
        <v>8.6825885875337</v>
      </c>
      <c r="G752" s="15">
        <f t="shared" si="47"/>
        <v>6.5142219592669655</v>
      </c>
    </row>
    <row r="753" spans="1:7" ht="12.75">
      <c r="A753" s="9">
        <v>732</v>
      </c>
      <c r="B753" s="14">
        <f>-LN(1-QUEUEwR!B753)/$D$4</f>
        <v>4.809665895437603</v>
      </c>
      <c r="C753" s="14">
        <f t="shared" si="45"/>
        <v>2285.10635342534</v>
      </c>
      <c r="D753" s="14">
        <f>-LN(1-QUEUEwR!E753)/$D$5</f>
        <v>4.794152981087812</v>
      </c>
      <c r="E753" s="14">
        <f t="shared" si="46"/>
        <v>2293.7734290985236</v>
      </c>
      <c r="F753" s="14">
        <f t="shared" si="44"/>
        <v>8.667075673183717</v>
      </c>
      <c r="G753" s="15">
        <f t="shared" si="47"/>
        <v>3.872922692095905</v>
      </c>
    </row>
    <row r="754" spans="1:7" ht="12.75">
      <c r="A754" s="9">
        <v>733</v>
      </c>
      <c r="B754" s="14">
        <f>-LN(1-QUEUEwR!B754)/$D$4</f>
        <v>2.4090396313020865</v>
      </c>
      <c r="C754" s="14">
        <f t="shared" si="45"/>
        <v>2287.515393056642</v>
      </c>
      <c r="D754" s="14">
        <f>-LN(1-QUEUEwR!E754)/$D$5</f>
        <v>0.9021869528010117</v>
      </c>
      <c r="E754" s="14">
        <f t="shared" si="46"/>
        <v>2294.6756160513246</v>
      </c>
      <c r="F754" s="14">
        <f t="shared" si="44"/>
        <v>7.160222994682499</v>
      </c>
      <c r="G754" s="15">
        <f t="shared" si="47"/>
        <v>6.258036041881487</v>
      </c>
    </row>
    <row r="755" spans="1:7" ht="12.75">
      <c r="A755" s="9">
        <v>734</v>
      </c>
      <c r="B755" s="14">
        <f>-LN(1-QUEUEwR!B755)/$D$4</f>
        <v>5.167931150055995</v>
      </c>
      <c r="C755" s="14">
        <f t="shared" si="45"/>
        <v>2292.683324206698</v>
      </c>
      <c r="D755" s="14">
        <f>-LN(1-QUEUEwR!E755)/$D$5</f>
        <v>3.2151645180799076</v>
      </c>
      <c r="E755" s="14">
        <f t="shared" si="46"/>
        <v>2297.8907805694043</v>
      </c>
      <c r="F755" s="14">
        <f t="shared" si="44"/>
        <v>5.207456362706125</v>
      </c>
      <c r="G755" s="15">
        <f t="shared" si="47"/>
        <v>1.9922918446262177</v>
      </c>
    </row>
    <row r="756" spans="1:7" ht="12.75">
      <c r="A756" s="9">
        <v>735</v>
      </c>
      <c r="B756" s="14">
        <f>-LN(1-QUEUEwR!B756)/$D$4</f>
        <v>0.411124792967409</v>
      </c>
      <c r="C756" s="14">
        <f t="shared" si="45"/>
        <v>2293.0944489996655</v>
      </c>
      <c r="D756" s="14">
        <f>-LN(1-QUEUEwR!E756)/$D$5</f>
        <v>0.5476811953427435</v>
      </c>
      <c r="E756" s="14">
        <f t="shared" si="46"/>
        <v>2298.438461764747</v>
      </c>
      <c r="F756" s="14">
        <f t="shared" si="44"/>
        <v>5.344012765081516</v>
      </c>
      <c r="G756" s="15">
        <f t="shared" si="47"/>
        <v>4.796331569738772</v>
      </c>
    </row>
    <row r="757" spans="1:7" ht="12.75">
      <c r="A757" s="9">
        <v>736</v>
      </c>
      <c r="B757" s="14">
        <f>-LN(1-QUEUEwR!B757)/$D$4</f>
        <v>2.469257428010453</v>
      </c>
      <c r="C757" s="14">
        <f t="shared" si="45"/>
        <v>2295.563706427676</v>
      </c>
      <c r="D757" s="14">
        <f>-LN(1-QUEUEwR!E757)/$D$5</f>
        <v>4.387588717339484</v>
      </c>
      <c r="E757" s="14">
        <f t="shared" si="46"/>
        <v>2302.8260504820864</v>
      </c>
      <c r="F757" s="14">
        <f t="shared" si="44"/>
        <v>7.262344054410278</v>
      </c>
      <c r="G757" s="15">
        <f t="shared" si="47"/>
        <v>2.874755337070794</v>
      </c>
    </row>
    <row r="758" spans="1:7" ht="12.75">
      <c r="A758" s="9">
        <v>737</v>
      </c>
      <c r="B758" s="14">
        <f>-LN(1-QUEUEwR!B758)/$D$4</f>
        <v>2.019345893561647</v>
      </c>
      <c r="C758" s="14">
        <f t="shared" si="45"/>
        <v>2297.5830523212376</v>
      </c>
      <c r="D758" s="14">
        <f>-LN(1-QUEUEwR!E758)/$D$5</f>
        <v>0.29756217072196234</v>
      </c>
      <c r="E758" s="14">
        <f t="shared" si="46"/>
        <v>2303.1236126528083</v>
      </c>
      <c r="F758" s="14">
        <f t="shared" si="44"/>
        <v>5.5405603315707594</v>
      </c>
      <c r="G758" s="15">
        <f t="shared" si="47"/>
        <v>5.242998160848797</v>
      </c>
    </row>
    <row r="759" spans="1:7" ht="12.75">
      <c r="A759" s="9">
        <v>738</v>
      </c>
      <c r="B759" s="14">
        <f>-LN(1-QUEUEwR!B759)/$D$4</f>
        <v>4.356801434084902</v>
      </c>
      <c r="C759" s="14">
        <f t="shared" si="45"/>
        <v>2301.9398537553225</v>
      </c>
      <c r="D759" s="14">
        <f>-LN(1-QUEUEwR!E759)/$D$5</f>
        <v>0.4582172570517519</v>
      </c>
      <c r="E759" s="14">
        <f t="shared" si="46"/>
        <v>2303.58182990986</v>
      </c>
      <c r="F759" s="14">
        <f t="shared" si="44"/>
        <v>1.6419761545375877</v>
      </c>
      <c r="G759" s="15">
        <f t="shared" si="47"/>
        <v>1.1837588974858357</v>
      </c>
    </row>
    <row r="760" spans="1:7" ht="12.75">
      <c r="A760" s="9">
        <v>739</v>
      </c>
      <c r="B760" s="14">
        <f>-LN(1-QUEUEwR!B760)/$D$4</f>
        <v>2.173519556888927</v>
      </c>
      <c r="C760" s="14">
        <f t="shared" si="45"/>
        <v>2304.1133733122115</v>
      </c>
      <c r="D760" s="14">
        <f>-LN(1-QUEUEwR!E760)/$D$5</f>
        <v>0.04614343208152631</v>
      </c>
      <c r="E760" s="14">
        <f t="shared" si="46"/>
        <v>2304.159516744293</v>
      </c>
      <c r="F760" s="14">
        <f t="shared" si="44"/>
        <v>0.04614343208140781</v>
      </c>
      <c r="G760" s="15">
        <f t="shared" si="47"/>
        <v>-1.1850243009092765E-13</v>
      </c>
    </row>
    <row r="761" spans="1:7" ht="12.75">
      <c r="A761" s="9">
        <v>740</v>
      </c>
      <c r="B761" s="14">
        <f>-LN(1-QUEUEwR!B761)/$D$4</f>
        <v>0.43064531150578717</v>
      </c>
      <c r="C761" s="14">
        <f t="shared" si="45"/>
        <v>2304.5440186237174</v>
      </c>
      <c r="D761" s="14">
        <f>-LN(1-QUEUEwR!E761)/$D$5</f>
        <v>0.10039302809710174</v>
      </c>
      <c r="E761" s="14">
        <f t="shared" si="46"/>
        <v>2304.6444116518146</v>
      </c>
      <c r="F761" s="14">
        <f t="shared" si="44"/>
        <v>0.1003930280971872</v>
      </c>
      <c r="G761" s="15">
        <f t="shared" si="47"/>
        <v>8.545941732052142E-14</v>
      </c>
    </row>
    <row r="762" spans="1:7" ht="12.75">
      <c r="A762" s="9">
        <v>741</v>
      </c>
      <c r="B762" s="14">
        <f>-LN(1-QUEUEwR!B762)/$D$4</f>
        <v>1.3644268446598515</v>
      </c>
      <c r="C762" s="14">
        <f t="shared" si="45"/>
        <v>2305.908445468377</v>
      </c>
      <c r="D762" s="14">
        <f>-LN(1-QUEUEwR!E762)/$D$5</f>
        <v>0.26711227293409034</v>
      </c>
      <c r="E762" s="14">
        <f t="shared" si="46"/>
        <v>2306.175557741311</v>
      </c>
      <c r="F762" s="14">
        <f t="shared" si="44"/>
        <v>0.2671122729339004</v>
      </c>
      <c r="G762" s="15">
        <f t="shared" si="47"/>
        <v>-1.8995915951336428E-13</v>
      </c>
    </row>
    <row r="763" spans="1:7" ht="12.75">
      <c r="A763" s="9">
        <v>742</v>
      </c>
      <c r="B763" s="14">
        <f>-LN(1-QUEUEwR!B763)/$D$4</f>
        <v>11.859778805483357</v>
      </c>
      <c r="C763" s="14">
        <f t="shared" si="45"/>
        <v>2317.7682242738606</v>
      </c>
      <c r="D763" s="14">
        <f>-LN(1-QUEUEwR!E763)/$D$5</f>
        <v>2.7973116731693746</v>
      </c>
      <c r="E763" s="14">
        <f t="shared" si="46"/>
        <v>2320.56553594703</v>
      </c>
      <c r="F763" s="14">
        <f t="shared" si="44"/>
        <v>2.797311673169588</v>
      </c>
      <c r="G763" s="15">
        <f t="shared" si="47"/>
        <v>2.1360690993788012E-13</v>
      </c>
    </row>
    <row r="764" spans="1:7" ht="12.75">
      <c r="A764" s="9">
        <v>743</v>
      </c>
      <c r="B764" s="14">
        <f>-LN(1-QUEUEwR!B764)/$D$4</f>
        <v>6.366798811218598</v>
      </c>
      <c r="C764" s="14">
        <f t="shared" si="45"/>
        <v>2324.1350230850794</v>
      </c>
      <c r="D764" s="14">
        <f>-LN(1-QUEUEwR!E764)/$D$5</f>
        <v>2.5557169466780025</v>
      </c>
      <c r="E764" s="14">
        <f t="shared" si="46"/>
        <v>2326.6907400317573</v>
      </c>
      <c r="F764" s="14">
        <f t="shared" si="44"/>
        <v>2.555716946677876</v>
      </c>
      <c r="G764" s="15">
        <f t="shared" si="47"/>
        <v>-1.2656542480726785E-13</v>
      </c>
    </row>
    <row r="765" spans="1:7" ht="12.75">
      <c r="A765" s="9">
        <v>744</v>
      </c>
      <c r="B765" s="14">
        <f>-LN(1-QUEUEwR!B765)/$D$4</f>
        <v>1.1818161485966996</v>
      </c>
      <c r="C765" s="14">
        <f t="shared" si="45"/>
        <v>2325.316839233676</v>
      </c>
      <c r="D765" s="14">
        <f>-LN(1-QUEUEwR!E765)/$D$5</f>
        <v>0.2979953476366279</v>
      </c>
      <c r="E765" s="14">
        <f t="shared" si="46"/>
        <v>2326.988735379394</v>
      </c>
      <c r="F765" s="14">
        <f t="shared" si="44"/>
        <v>1.6718961457177102</v>
      </c>
      <c r="G765" s="15">
        <f t="shared" si="47"/>
        <v>1.3739007980810822</v>
      </c>
    </row>
    <row r="766" spans="1:7" ht="12.75">
      <c r="A766" s="9">
        <v>745</v>
      </c>
      <c r="B766" s="14">
        <f>-LN(1-QUEUEwR!B766)/$D$4</f>
        <v>0.10519173075037261</v>
      </c>
      <c r="C766" s="14">
        <f t="shared" si="45"/>
        <v>2325.4220309644265</v>
      </c>
      <c r="D766" s="14">
        <f>-LN(1-QUEUEwR!E766)/$D$5</f>
        <v>3.4761898821257633</v>
      </c>
      <c r="E766" s="14">
        <f t="shared" si="46"/>
        <v>2330.4649252615195</v>
      </c>
      <c r="F766" s="14">
        <f t="shared" si="44"/>
        <v>5.042894297092971</v>
      </c>
      <c r="G766" s="15">
        <f t="shared" si="47"/>
        <v>1.5667044149672078</v>
      </c>
    </row>
    <row r="767" spans="1:7" ht="12.75">
      <c r="A767" s="9">
        <v>746</v>
      </c>
      <c r="B767" s="14">
        <f>-LN(1-QUEUEwR!B767)/$D$4</f>
        <v>9.101761442467119</v>
      </c>
      <c r="C767" s="14">
        <f t="shared" si="45"/>
        <v>2334.523792406894</v>
      </c>
      <c r="D767" s="14">
        <f>-LN(1-QUEUEwR!E767)/$D$5</f>
        <v>2.5195542205661514</v>
      </c>
      <c r="E767" s="14">
        <f t="shared" si="46"/>
        <v>2337.04334662746</v>
      </c>
      <c r="F767" s="14">
        <f t="shared" si="44"/>
        <v>2.5195542205660786</v>
      </c>
      <c r="G767" s="15">
        <f t="shared" si="47"/>
        <v>-7.283063041541027E-14</v>
      </c>
    </row>
    <row r="768" spans="1:7" ht="12.75">
      <c r="A768" s="9">
        <v>747</v>
      </c>
      <c r="B768" s="14">
        <f>-LN(1-QUEUEwR!B768)/$D$4</f>
        <v>6.004363803161856</v>
      </c>
      <c r="C768" s="14">
        <f t="shared" si="45"/>
        <v>2340.528156210056</v>
      </c>
      <c r="D768" s="14">
        <f>-LN(1-QUEUEwR!E768)/$D$5</f>
        <v>3.6134805076429846</v>
      </c>
      <c r="E768" s="14">
        <f t="shared" si="46"/>
        <v>2344.141636717699</v>
      </c>
      <c r="F768" s="14">
        <f t="shared" si="44"/>
        <v>3.6134805076430894</v>
      </c>
      <c r="G768" s="15">
        <f t="shared" si="47"/>
        <v>1.0480505352461478E-13</v>
      </c>
    </row>
    <row r="769" spans="1:7" ht="12.75">
      <c r="A769" s="9">
        <v>748</v>
      </c>
      <c r="B769" s="14">
        <f>-LN(1-QUEUEwR!B769)/$D$4</f>
        <v>6.724219150680532</v>
      </c>
      <c r="C769" s="14">
        <f t="shared" si="45"/>
        <v>2347.2523753607366</v>
      </c>
      <c r="D769" s="14">
        <f>-LN(1-QUEUEwR!E769)/$D$5</f>
        <v>4.546423298698663</v>
      </c>
      <c r="E769" s="14">
        <f t="shared" si="46"/>
        <v>2351.7987986594353</v>
      </c>
      <c r="F769" s="14">
        <f t="shared" si="44"/>
        <v>4.546423298698755</v>
      </c>
      <c r="G769" s="15">
        <f t="shared" si="47"/>
        <v>9.237055564881302E-14</v>
      </c>
    </row>
    <row r="770" spans="1:7" ht="12.75">
      <c r="A770" s="9">
        <v>749</v>
      </c>
      <c r="B770" s="14">
        <f>-LN(1-QUEUEwR!B770)/$D$4</f>
        <v>2.923723100897891</v>
      </c>
      <c r="C770" s="14">
        <f t="shared" si="45"/>
        <v>2350.1760984616344</v>
      </c>
      <c r="D770" s="14">
        <f>-LN(1-QUEUEwR!E770)/$D$5</f>
        <v>2.8295458102422795</v>
      </c>
      <c r="E770" s="14">
        <f t="shared" si="46"/>
        <v>2354.6283444696774</v>
      </c>
      <c r="F770" s="14">
        <f t="shared" si="44"/>
        <v>4.452246008042948</v>
      </c>
      <c r="G770" s="15">
        <f t="shared" si="47"/>
        <v>1.6227001978006688</v>
      </c>
    </row>
    <row r="771" spans="1:7" ht="12.75">
      <c r="A771" s="9">
        <v>750</v>
      </c>
      <c r="B771" s="14">
        <f>-LN(1-QUEUEwR!B771)/$D$4</f>
        <v>2.685021527357083</v>
      </c>
      <c r="C771" s="14">
        <f t="shared" si="45"/>
        <v>2352.8611199889915</v>
      </c>
      <c r="D771" s="14">
        <f>-LN(1-QUEUEwR!E771)/$D$5</f>
        <v>7.875258101284169</v>
      </c>
      <c r="E771" s="14">
        <f t="shared" si="46"/>
        <v>2362.5036025709614</v>
      </c>
      <c r="F771" s="14">
        <f t="shared" si="44"/>
        <v>9.642482581969944</v>
      </c>
      <c r="G771" s="15">
        <f t="shared" si="47"/>
        <v>1.7672244806857744</v>
      </c>
    </row>
    <row r="772" spans="1:7" ht="12.75">
      <c r="A772" s="9">
        <v>751</v>
      </c>
      <c r="B772" s="14">
        <f>-LN(1-QUEUEwR!B772)/$D$4</f>
        <v>2.8652365661807093</v>
      </c>
      <c r="C772" s="14">
        <f t="shared" si="45"/>
        <v>2355.726356555172</v>
      </c>
      <c r="D772" s="14">
        <f>-LN(1-QUEUEwR!E772)/$D$5</f>
        <v>0.4041142671126884</v>
      </c>
      <c r="E772" s="14">
        <f t="shared" si="46"/>
        <v>2362.907716838074</v>
      </c>
      <c r="F772" s="14">
        <f t="shared" si="44"/>
        <v>7.181360282902006</v>
      </c>
      <c r="G772" s="15">
        <f t="shared" si="47"/>
        <v>6.777246015789317</v>
      </c>
    </row>
    <row r="773" spans="1:7" ht="12.75">
      <c r="A773" s="9">
        <v>752</v>
      </c>
      <c r="B773" s="14">
        <f>-LN(1-QUEUEwR!B773)/$D$4</f>
        <v>1.0844169783505402</v>
      </c>
      <c r="C773" s="14">
        <f t="shared" si="45"/>
        <v>2356.8107735335225</v>
      </c>
      <c r="D773" s="14">
        <f>-LN(1-QUEUEwR!E773)/$D$5</f>
        <v>1.159903065178978</v>
      </c>
      <c r="E773" s="14">
        <f t="shared" si="46"/>
        <v>2364.067619903253</v>
      </c>
      <c r="F773" s="14">
        <f t="shared" si="44"/>
        <v>7.256846369730738</v>
      </c>
      <c r="G773" s="15">
        <f t="shared" si="47"/>
        <v>6.09694330455176</v>
      </c>
    </row>
    <row r="774" spans="1:7" ht="12.75">
      <c r="A774" s="9">
        <v>753</v>
      </c>
      <c r="B774" s="14">
        <f>-LN(1-QUEUEwR!B774)/$D$4</f>
        <v>3.188016974269755</v>
      </c>
      <c r="C774" s="14">
        <f t="shared" si="45"/>
        <v>2359.9987905077924</v>
      </c>
      <c r="D774" s="14">
        <f>-LN(1-QUEUEwR!E774)/$D$5</f>
        <v>0.4557352952884035</v>
      </c>
      <c r="E774" s="14">
        <f t="shared" si="46"/>
        <v>2364.5233551985416</v>
      </c>
      <c r="F774" s="14">
        <f t="shared" si="44"/>
        <v>4.52456469074923</v>
      </c>
      <c r="G774" s="15">
        <f t="shared" si="47"/>
        <v>4.068829395460827</v>
      </c>
    </row>
    <row r="775" spans="1:7" ht="12.75">
      <c r="A775" s="9">
        <v>754</v>
      </c>
      <c r="B775" s="14">
        <f>-LN(1-QUEUEwR!B775)/$D$4</f>
        <v>0.7244389595066771</v>
      </c>
      <c r="C775" s="14">
        <f t="shared" si="45"/>
        <v>2360.723229467299</v>
      </c>
      <c r="D775" s="14">
        <f>-LN(1-QUEUEwR!E775)/$D$5</f>
        <v>3.151981893872975</v>
      </c>
      <c r="E775" s="14">
        <f t="shared" si="46"/>
        <v>2367.675337092415</v>
      </c>
      <c r="F775" s="14">
        <f t="shared" si="44"/>
        <v>6.9521076251157865</v>
      </c>
      <c r="G775" s="15">
        <f t="shared" si="47"/>
        <v>3.8001257312428116</v>
      </c>
    </row>
    <row r="776" spans="1:7" ht="12.75">
      <c r="A776" s="9">
        <v>755</v>
      </c>
      <c r="B776" s="14">
        <f>-LN(1-QUEUEwR!B776)/$D$4</f>
        <v>0.6973764424896749</v>
      </c>
      <c r="C776" s="14">
        <f t="shared" si="45"/>
        <v>2361.4206059097887</v>
      </c>
      <c r="D776" s="14">
        <f>-LN(1-QUEUEwR!E776)/$D$5</f>
        <v>0.5361973401325009</v>
      </c>
      <c r="E776" s="14">
        <f t="shared" si="46"/>
        <v>2368.211534432547</v>
      </c>
      <c r="F776" s="14">
        <f t="shared" si="44"/>
        <v>6.79092852275835</v>
      </c>
      <c r="G776" s="15">
        <f t="shared" si="47"/>
        <v>6.254731182625848</v>
      </c>
    </row>
    <row r="777" spans="1:7" ht="12.75">
      <c r="A777" s="9">
        <v>756</v>
      </c>
      <c r="B777" s="14">
        <f>-LN(1-QUEUEwR!B777)/$D$4</f>
        <v>13.983045352128416</v>
      </c>
      <c r="C777" s="14">
        <f t="shared" si="45"/>
        <v>2375.4036512619173</v>
      </c>
      <c r="D777" s="14">
        <f>-LN(1-QUEUEwR!E777)/$D$5</f>
        <v>1.4473004675256445</v>
      </c>
      <c r="E777" s="14">
        <f t="shared" si="46"/>
        <v>2376.850951729443</v>
      </c>
      <c r="F777" s="14">
        <f t="shared" si="44"/>
        <v>1.4473004675255652</v>
      </c>
      <c r="G777" s="15">
        <f t="shared" si="47"/>
        <v>-7.926992395823618E-14</v>
      </c>
    </row>
    <row r="778" spans="1:7" ht="12.75">
      <c r="A778" s="9">
        <v>757</v>
      </c>
      <c r="B778" s="14">
        <f>-LN(1-QUEUEwR!B778)/$D$4</f>
        <v>1.2217939884124782</v>
      </c>
      <c r="C778" s="14">
        <f t="shared" si="45"/>
        <v>2376.62544525033</v>
      </c>
      <c r="D778" s="14">
        <f>-LN(1-QUEUEwR!E778)/$D$5</f>
        <v>0.557268525660059</v>
      </c>
      <c r="E778" s="14">
        <f t="shared" si="46"/>
        <v>2377.408220255103</v>
      </c>
      <c r="F778" s="14">
        <f t="shared" si="44"/>
        <v>0.782775004773157</v>
      </c>
      <c r="G778" s="15">
        <f t="shared" si="47"/>
        <v>0.22550647911309796</v>
      </c>
    </row>
    <row r="779" spans="1:7" ht="12.75">
      <c r="A779" s="9">
        <v>758</v>
      </c>
      <c r="B779" s="14">
        <f>-LN(1-QUEUEwR!B779)/$D$4</f>
        <v>10.746050184661483</v>
      </c>
      <c r="C779" s="14">
        <f t="shared" si="45"/>
        <v>2387.371495434991</v>
      </c>
      <c r="D779" s="14">
        <f>-LN(1-QUEUEwR!E779)/$D$5</f>
        <v>1.0066487212671684</v>
      </c>
      <c r="E779" s="14">
        <f t="shared" si="46"/>
        <v>2388.3781441562583</v>
      </c>
      <c r="F779" s="14">
        <f t="shared" si="44"/>
        <v>1.0066487212670836</v>
      </c>
      <c r="G779" s="15">
        <f t="shared" si="47"/>
        <v>-8.482103908136196E-14</v>
      </c>
    </row>
    <row r="780" spans="1:7" ht="12.75">
      <c r="A780" s="9">
        <v>759</v>
      </c>
      <c r="B780" s="14">
        <f>-LN(1-QUEUEwR!B780)/$D$4</f>
        <v>0.4374036790502329</v>
      </c>
      <c r="C780" s="14">
        <f t="shared" si="45"/>
        <v>2387.808899114041</v>
      </c>
      <c r="D780" s="14">
        <f>-LN(1-QUEUEwR!E780)/$D$5</f>
        <v>1.631539522943765</v>
      </c>
      <c r="E780" s="14">
        <f t="shared" si="46"/>
        <v>2390.009683679202</v>
      </c>
      <c r="F780" s="14">
        <f t="shared" si="44"/>
        <v>2.2007845651610296</v>
      </c>
      <c r="G780" s="15">
        <f t="shared" si="47"/>
        <v>0.5692450422172646</v>
      </c>
    </row>
    <row r="781" spans="1:7" ht="12.75">
      <c r="A781" s="9">
        <v>760</v>
      </c>
      <c r="B781" s="14">
        <f>-LN(1-QUEUEwR!B781)/$D$4</f>
        <v>0.4576520810479527</v>
      </c>
      <c r="C781" s="14">
        <f t="shared" si="45"/>
        <v>2388.266551195089</v>
      </c>
      <c r="D781" s="14">
        <f>-LN(1-QUEUEwR!E781)/$D$5</f>
        <v>0.0564550390225565</v>
      </c>
      <c r="E781" s="14">
        <f t="shared" si="46"/>
        <v>2390.066138718225</v>
      </c>
      <c r="F781" s="14">
        <f t="shared" si="44"/>
        <v>1.7995875231358696</v>
      </c>
      <c r="G781" s="15">
        <f t="shared" si="47"/>
        <v>1.7431324841133131</v>
      </c>
    </row>
    <row r="782" spans="1:7" ht="12.75">
      <c r="A782" s="9">
        <v>761</v>
      </c>
      <c r="B782" s="14">
        <f>-LN(1-QUEUEwR!B782)/$D$4</f>
        <v>5.755251291775013</v>
      </c>
      <c r="C782" s="14">
        <f t="shared" si="45"/>
        <v>2394.021802486864</v>
      </c>
      <c r="D782" s="14">
        <f>-LN(1-QUEUEwR!E782)/$D$5</f>
        <v>1.6897626512915866</v>
      </c>
      <c r="E782" s="14">
        <f t="shared" si="46"/>
        <v>2395.7115651381555</v>
      </c>
      <c r="F782" s="14">
        <f t="shared" si="44"/>
        <v>1.689762651291403</v>
      </c>
      <c r="G782" s="15">
        <f t="shared" si="47"/>
        <v>-1.836308882730009E-13</v>
      </c>
    </row>
    <row r="783" spans="1:7" ht="12.75">
      <c r="A783" s="9">
        <v>762</v>
      </c>
      <c r="B783" s="14">
        <f>-LN(1-QUEUEwR!B783)/$D$4</f>
        <v>5.487181630539685</v>
      </c>
      <c r="C783" s="14">
        <f t="shared" si="45"/>
        <v>2399.508984117404</v>
      </c>
      <c r="D783" s="14">
        <f>-LN(1-QUEUEwR!E783)/$D$5</f>
        <v>0.05373636382834046</v>
      </c>
      <c r="E783" s="14">
        <f t="shared" si="46"/>
        <v>2399.562720481232</v>
      </c>
      <c r="F783" s="14">
        <f t="shared" si="44"/>
        <v>0.053736363828193134</v>
      </c>
      <c r="G783" s="15">
        <f t="shared" si="47"/>
        <v>-1.4732659536775827E-13</v>
      </c>
    </row>
    <row r="784" spans="1:7" ht="12.75">
      <c r="A784" s="9">
        <v>763</v>
      </c>
      <c r="B784" s="14">
        <f>-LN(1-QUEUEwR!B784)/$D$4</f>
        <v>0.17689428269419563</v>
      </c>
      <c r="C784" s="14">
        <f t="shared" si="45"/>
        <v>2399.6858784000983</v>
      </c>
      <c r="D784" s="14">
        <f>-LN(1-QUEUEwR!E784)/$D$5</f>
        <v>1.6699514052239162</v>
      </c>
      <c r="E784" s="14">
        <f t="shared" si="46"/>
        <v>2401.355829805322</v>
      </c>
      <c r="F784" s="14">
        <f t="shared" si="44"/>
        <v>1.6699514052238555</v>
      </c>
      <c r="G784" s="15">
        <f t="shared" si="47"/>
        <v>-6.061817714453355E-14</v>
      </c>
    </row>
    <row r="785" spans="1:7" ht="12.75">
      <c r="A785" s="9">
        <v>764</v>
      </c>
      <c r="B785" s="14">
        <f>-LN(1-QUEUEwR!B785)/$D$4</f>
        <v>8.807997087898942</v>
      </c>
      <c r="C785" s="14">
        <f t="shared" si="45"/>
        <v>2408.4938754879972</v>
      </c>
      <c r="D785" s="14">
        <f>-LN(1-QUEUEwR!E785)/$D$5</f>
        <v>0.4807320015670244</v>
      </c>
      <c r="E785" s="14">
        <f t="shared" si="46"/>
        <v>2408.9746074895643</v>
      </c>
      <c r="F785" s="14">
        <f t="shared" si="44"/>
        <v>0.48073200156704843</v>
      </c>
      <c r="G785" s="15">
        <f t="shared" si="47"/>
        <v>2.403632848313464E-14</v>
      </c>
    </row>
    <row r="786" spans="1:7" ht="12.75">
      <c r="A786" s="9">
        <v>765</v>
      </c>
      <c r="B786" s="14">
        <f>-LN(1-QUEUEwR!B786)/$D$4</f>
        <v>0.9110747994557707</v>
      </c>
      <c r="C786" s="14">
        <f t="shared" si="45"/>
        <v>2409.404950287453</v>
      </c>
      <c r="D786" s="14">
        <f>-LN(1-QUEUEwR!E786)/$D$5</f>
        <v>4.597248481352522</v>
      </c>
      <c r="E786" s="14">
        <f t="shared" si="46"/>
        <v>2414.0021987688056</v>
      </c>
      <c r="F786" s="14">
        <f t="shared" si="44"/>
        <v>4.597248481352381</v>
      </c>
      <c r="G786" s="15">
        <f t="shared" si="47"/>
        <v>-1.412203687323199E-13</v>
      </c>
    </row>
    <row r="787" spans="1:7" ht="12.75">
      <c r="A787" s="9">
        <v>766</v>
      </c>
      <c r="B787" s="14">
        <f>-LN(1-QUEUEwR!B787)/$D$4</f>
        <v>4.903139835497772</v>
      </c>
      <c r="C787" s="14">
        <f t="shared" si="45"/>
        <v>2414.308090122951</v>
      </c>
      <c r="D787" s="14">
        <f>-LN(1-QUEUEwR!E787)/$D$5</f>
        <v>1.5589757025646358</v>
      </c>
      <c r="E787" s="14">
        <f t="shared" si="46"/>
        <v>2415.8670658255155</v>
      </c>
      <c r="F787" s="14">
        <f t="shared" si="44"/>
        <v>1.5589757025645667</v>
      </c>
      <c r="G787" s="15">
        <f t="shared" si="47"/>
        <v>-6.905587213168474E-14</v>
      </c>
    </row>
    <row r="788" spans="1:7" ht="12.75">
      <c r="A788" s="9">
        <v>767</v>
      </c>
      <c r="B788" s="14">
        <f>-LN(1-QUEUEwR!B788)/$D$4</f>
        <v>0.5848969463304678</v>
      </c>
      <c r="C788" s="14">
        <f t="shared" si="45"/>
        <v>2414.8929870692814</v>
      </c>
      <c r="D788" s="14">
        <f>-LN(1-QUEUEwR!E788)/$D$5</f>
        <v>4.382666456009538</v>
      </c>
      <c r="E788" s="14">
        <f t="shared" si="46"/>
        <v>2420.249732281525</v>
      </c>
      <c r="F788" s="14">
        <f t="shared" si="44"/>
        <v>5.356745212243823</v>
      </c>
      <c r="G788" s="15">
        <f t="shared" si="47"/>
        <v>0.9740787562342845</v>
      </c>
    </row>
    <row r="789" spans="1:7" ht="12.75">
      <c r="A789" s="9">
        <v>768</v>
      </c>
      <c r="B789" s="14">
        <f>-LN(1-QUEUEwR!B789)/$D$4</f>
        <v>6.614603440820322</v>
      </c>
      <c r="C789" s="14">
        <f t="shared" si="45"/>
        <v>2421.5075905101016</v>
      </c>
      <c r="D789" s="14">
        <f>-LN(1-QUEUEwR!E789)/$D$5</f>
        <v>0.01690802843722331</v>
      </c>
      <c r="E789" s="14">
        <f t="shared" si="46"/>
        <v>2421.524498538539</v>
      </c>
      <c r="F789" s="14">
        <f t="shared" si="44"/>
        <v>0.016908028437228495</v>
      </c>
      <c r="G789" s="15">
        <f t="shared" si="47"/>
        <v>5.1833537462186996E-15</v>
      </c>
    </row>
    <row r="790" spans="1:7" ht="12.75">
      <c r="A790" s="9">
        <v>769</v>
      </c>
      <c r="B790" s="14">
        <f>-LN(1-QUEUEwR!B790)/$D$4</f>
        <v>13.456575072400362</v>
      </c>
      <c r="C790" s="14">
        <f t="shared" si="45"/>
        <v>2434.964165582502</v>
      </c>
      <c r="D790" s="14">
        <f>-LN(1-QUEUEwR!E790)/$D$5</f>
        <v>0.4756733791037769</v>
      </c>
      <c r="E790" s="14">
        <f t="shared" si="46"/>
        <v>2435.439838961606</v>
      </c>
      <c r="F790" s="14">
        <f aca="true" t="shared" si="48" ref="F790:F853">E790-C790</f>
        <v>0.47567337910368224</v>
      </c>
      <c r="G790" s="15">
        <f t="shared" si="47"/>
        <v>-9.46465128492946E-14</v>
      </c>
    </row>
    <row r="791" spans="1:7" ht="12.75">
      <c r="A791" s="9">
        <v>770</v>
      </c>
      <c r="B791" s="14">
        <f>-LN(1-QUEUEwR!B791)/$D$4</f>
        <v>0.036094327033096035</v>
      </c>
      <c r="C791" s="14">
        <f aca="true" t="shared" si="49" ref="C791:C854">C790+B791</f>
        <v>2435.000259909535</v>
      </c>
      <c r="D791" s="14">
        <f>-LN(1-QUEUEwR!E791)/$D$5</f>
        <v>0.49102579749780245</v>
      </c>
      <c r="E791" s="14">
        <f aca="true" t="shared" si="50" ref="E791:E854">D791+MAX(C791,E790)</f>
        <v>2435.9308647591038</v>
      </c>
      <c r="F791" s="14">
        <f t="shared" si="48"/>
        <v>0.930604849568681</v>
      </c>
      <c r="G791" s="15">
        <f aca="true" t="shared" si="51" ref="G791:G854">+F791-D791</f>
        <v>0.4395790520708785</v>
      </c>
    </row>
    <row r="792" spans="1:7" ht="12.75">
      <c r="A792" s="9">
        <v>771</v>
      </c>
      <c r="B792" s="14">
        <f>-LN(1-QUEUEwR!B792)/$D$4</f>
        <v>11.046602734929818</v>
      </c>
      <c r="C792" s="14">
        <f t="shared" si="49"/>
        <v>2446.046862644465</v>
      </c>
      <c r="D792" s="14">
        <f>-LN(1-QUEUEwR!E792)/$D$5</f>
        <v>2.386546309741552</v>
      </c>
      <c r="E792" s="14">
        <f t="shared" si="50"/>
        <v>2448.4334089542062</v>
      </c>
      <c r="F792" s="14">
        <f t="shared" si="48"/>
        <v>2.386546309741334</v>
      </c>
      <c r="G792" s="15">
        <f t="shared" si="51"/>
        <v>-2.1804780203638074E-13</v>
      </c>
    </row>
    <row r="793" spans="1:7" ht="12.75">
      <c r="A793" s="9">
        <v>772</v>
      </c>
      <c r="B793" s="14">
        <f>-LN(1-QUEUEwR!B793)/$D$4</f>
        <v>9.890764762833461</v>
      </c>
      <c r="C793" s="14">
        <f t="shared" si="49"/>
        <v>2455.9376274072984</v>
      </c>
      <c r="D793" s="14">
        <f>-LN(1-QUEUEwR!E793)/$D$5</f>
        <v>2.914114139135477</v>
      </c>
      <c r="E793" s="14">
        <f t="shared" si="50"/>
        <v>2458.851741546434</v>
      </c>
      <c r="F793" s="14">
        <f t="shared" si="48"/>
        <v>2.914114139135563</v>
      </c>
      <c r="G793" s="15">
        <f t="shared" si="51"/>
        <v>8.615330671091215E-14</v>
      </c>
    </row>
    <row r="794" spans="1:7" ht="12.75">
      <c r="A794" s="9">
        <v>773</v>
      </c>
      <c r="B794" s="14">
        <f>-LN(1-QUEUEwR!B794)/$D$4</f>
        <v>2.8751892283601426</v>
      </c>
      <c r="C794" s="14">
        <f t="shared" si="49"/>
        <v>2458.8128166356587</v>
      </c>
      <c r="D794" s="14">
        <f>-LN(1-QUEUEwR!E794)/$D$5</f>
        <v>2.30724564045006</v>
      </c>
      <c r="E794" s="14">
        <f t="shared" si="50"/>
        <v>2461.158987186884</v>
      </c>
      <c r="F794" s="14">
        <f t="shared" si="48"/>
        <v>2.346170551225441</v>
      </c>
      <c r="G794" s="15">
        <f t="shared" si="51"/>
        <v>0.03892491077538107</v>
      </c>
    </row>
    <row r="795" spans="1:7" ht="12.75">
      <c r="A795" s="9">
        <v>774</v>
      </c>
      <c r="B795" s="14">
        <f>-LN(1-QUEUEwR!B795)/$D$4</f>
        <v>5.037828039886904</v>
      </c>
      <c r="C795" s="14">
        <f t="shared" si="49"/>
        <v>2463.8506446755455</v>
      </c>
      <c r="D795" s="14">
        <f>-LN(1-QUEUEwR!E795)/$D$5</f>
        <v>0.6324374838946557</v>
      </c>
      <c r="E795" s="14">
        <f t="shared" si="50"/>
        <v>2464.48308215944</v>
      </c>
      <c r="F795" s="14">
        <f t="shared" si="48"/>
        <v>0.6324374838945914</v>
      </c>
      <c r="G795" s="15">
        <f t="shared" si="51"/>
        <v>-6.428191312579656E-14</v>
      </c>
    </row>
    <row r="796" spans="1:7" ht="12.75">
      <c r="A796" s="9">
        <v>775</v>
      </c>
      <c r="B796" s="14">
        <f>-LN(1-QUEUEwR!B796)/$D$4</f>
        <v>8.653026027378175</v>
      </c>
      <c r="C796" s="14">
        <f t="shared" si="49"/>
        <v>2472.5036707029235</v>
      </c>
      <c r="D796" s="14">
        <f>-LN(1-QUEUEwR!E796)/$D$5</f>
        <v>4.0321387924067515</v>
      </c>
      <c r="E796" s="14">
        <f t="shared" si="50"/>
        <v>2476.5358094953303</v>
      </c>
      <c r="F796" s="14">
        <f t="shared" si="48"/>
        <v>4.03213879240684</v>
      </c>
      <c r="G796" s="15">
        <f t="shared" si="51"/>
        <v>8.881784197001252E-14</v>
      </c>
    </row>
    <row r="797" spans="1:7" ht="12.75">
      <c r="A797" s="9">
        <v>776</v>
      </c>
      <c r="B797" s="14">
        <f>-LN(1-QUEUEwR!B797)/$D$4</f>
        <v>3.3785307449545954</v>
      </c>
      <c r="C797" s="14">
        <f t="shared" si="49"/>
        <v>2475.8822014478783</v>
      </c>
      <c r="D797" s="14">
        <f>-LN(1-QUEUEwR!E797)/$D$5</f>
        <v>0.4607101003192752</v>
      </c>
      <c r="E797" s="14">
        <f t="shared" si="50"/>
        <v>2476.9965195956497</v>
      </c>
      <c r="F797" s="14">
        <f t="shared" si="48"/>
        <v>1.114318147771428</v>
      </c>
      <c r="G797" s="15">
        <f t="shared" si="51"/>
        <v>0.6536080474521527</v>
      </c>
    </row>
    <row r="798" spans="1:7" ht="12.75">
      <c r="A798" s="9">
        <v>777</v>
      </c>
      <c r="B798" s="14">
        <f>-LN(1-QUEUEwR!B798)/$D$4</f>
        <v>0.15151881967589895</v>
      </c>
      <c r="C798" s="14">
        <f t="shared" si="49"/>
        <v>2476.033720267554</v>
      </c>
      <c r="D798" s="14">
        <f>-LN(1-QUEUEwR!E798)/$D$5</f>
        <v>4.166423064225633</v>
      </c>
      <c r="E798" s="14">
        <f t="shared" si="50"/>
        <v>2481.162942659875</v>
      </c>
      <c r="F798" s="14">
        <f t="shared" si="48"/>
        <v>5.129222392321026</v>
      </c>
      <c r="G798" s="15">
        <f t="shared" si="51"/>
        <v>0.962799328095393</v>
      </c>
    </row>
    <row r="799" spans="1:7" ht="12.75">
      <c r="A799" s="9">
        <v>778</v>
      </c>
      <c r="B799" s="14">
        <f>-LN(1-QUEUEwR!B799)/$D$4</f>
        <v>0.8165688316534024</v>
      </c>
      <c r="C799" s="14">
        <f t="shared" si="49"/>
        <v>2476.8502890992077</v>
      </c>
      <c r="D799" s="14">
        <f>-LN(1-QUEUEwR!E799)/$D$5</f>
        <v>0.2598699847038261</v>
      </c>
      <c r="E799" s="14">
        <f t="shared" si="50"/>
        <v>2481.422812644579</v>
      </c>
      <c r="F799" s="14">
        <f t="shared" si="48"/>
        <v>4.572523545371496</v>
      </c>
      <c r="G799" s="15">
        <f t="shared" si="51"/>
        <v>4.31265356066767</v>
      </c>
    </row>
    <row r="800" spans="1:7" ht="12.75">
      <c r="A800" s="9">
        <v>779</v>
      </c>
      <c r="B800" s="14">
        <f>-LN(1-QUEUEwR!B800)/$D$4</f>
        <v>0.5067179744505245</v>
      </c>
      <c r="C800" s="14">
        <f t="shared" si="49"/>
        <v>2477.357007073658</v>
      </c>
      <c r="D800" s="14">
        <f>-LN(1-QUEUEwR!E800)/$D$5</f>
        <v>0.3249804846822313</v>
      </c>
      <c r="E800" s="14">
        <f t="shared" si="50"/>
        <v>2481.7477931292615</v>
      </c>
      <c r="F800" s="14">
        <f t="shared" si="48"/>
        <v>4.390786055603257</v>
      </c>
      <c r="G800" s="15">
        <f t="shared" si="51"/>
        <v>4.065805570921026</v>
      </c>
    </row>
    <row r="801" spans="1:7" ht="12.75">
      <c r="A801" s="9">
        <v>780</v>
      </c>
      <c r="B801" s="14">
        <f>-LN(1-QUEUEwR!B801)/$D$4</f>
        <v>2.5288959178508468</v>
      </c>
      <c r="C801" s="14">
        <f t="shared" si="49"/>
        <v>2479.8859029915093</v>
      </c>
      <c r="D801" s="14">
        <f>-LN(1-QUEUEwR!E801)/$D$5</f>
        <v>0.8458339718155452</v>
      </c>
      <c r="E801" s="14">
        <f t="shared" si="50"/>
        <v>2482.593627101077</v>
      </c>
      <c r="F801" s="14">
        <f t="shared" si="48"/>
        <v>2.7077241095676072</v>
      </c>
      <c r="G801" s="15">
        <f t="shared" si="51"/>
        <v>1.861890137752062</v>
      </c>
    </row>
    <row r="802" spans="1:7" ht="12.75">
      <c r="A802" s="9">
        <v>781</v>
      </c>
      <c r="B802" s="14">
        <f>-LN(1-QUEUEwR!B802)/$D$4</f>
        <v>2.344482277573797</v>
      </c>
      <c r="C802" s="14">
        <f t="shared" si="49"/>
        <v>2482.230385269083</v>
      </c>
      <c r="D802" s="14">
        <f>-LN(1-QUEUEwR!E802)/$D$5</f>
        <v>0.32311817587574193</v>
      </c>
      <c r="E802" s="14">
        <f t="shared" si="50"/>
        <v>2482.9167452769525</v>
      </c>
      <c r="F802" s="14">
        <f t="shared" si="48"/>
        <v>0.6863600078695526</v>
      </c>
      <c r="G802" s="15">
        <f t="shared" si="51"/>
        <v>0.3632418319938107</v>
      </c>
    </row>
    <row r="803" spans="1:7" ht="12.75">
      <c r="A803" s="9">
        <v>782</v>
      </c>
      <c r="B803" s="14">
        <f>-LN(1-QUEUEwR!B803)/$D$4</f>
        <v>6.947581665117956</v>
      </c>
      <c r="C803" s="14">
        <f t="shared" si="49"/>
        <v>2489.177966934201</v>
      </c>
      <c r="D803" s="14">
        <f>-LN(1-QUEUEwR!E803)/$D$5</f>
        <v>0.17391638513524246</v>
      </c>
      <c r="E803" s="14">
        <f t="shared" si="50"/>
        <v>2489.351883319336</v>
      </c>
      <c r="F803" s="14">
        <f t="shared" si="48"/>
        <v>0.1739163851352714</v>
      </c>
      <c r="G803" s="15">
        <f t="shared" si="51"/>
        <v>2.8949065367100957E-14</v>
      </c>
    </row>
    <row r="804" spans="1:7" ht="12.75">
      <c r="A804" s="9">
        <v>783</v>
      </c>
      <c r="B804" s="14">
        <f>-LN(1-QUEUEwR!B804)/$D$4</f>
        <v>2.0407833098829675</v>
      </c>
      <c r="C804" s="14">
        <f t="shared" si="49"/>
        <v>2491.218750244084</v>
      </c>
      <c r="D804" s="14">
        <f>-LN(1-QUEUEwR!E804)/$D$5</f>
        <v>1.5791394188825356</v>
      </c>
      <c r="E804" s="14">
        <f t="shared" si="50"/>
        <v>2492.7978896629666</v>
      </c>
      <c r="F804" s="14">
        <f t="shared" si="48"/>
        <v>1.5791394188827326</v>
      </c>
      <c r="G804" s="15">
        <f t="shared" si="51"/>
        <v>1.9695356456850277E-13</v>
      </c>
    </row>
    <row r="805" spans="1:7" ht="12.75">
      <c r="A805" s="9">
        <v>784</v>
      </c>
      <c r="B805" s="14">
        <f>-LN(1-QUEUEwR!B805)/$D$4</f>
        <v>6.017802195012387</v>
      </c>
      <c r="C805" s="14">
        <f t="shared" si="49"/>
        <v>2497.236552439096</v>
      </c>
      <c r="D805" s="14">
        <f>-LN(1-QUEUEwR!E805)/$D$5</f>
        <v>0.15213109204109657</v>
      </c>
      <c r="E805" s="14">
        <f t="shared" si="50"/>
        <v>2497.3886835311373</v>
      </c>
      <c r="F805" s="14">
        <f t="shared" si="48"/>
        <v>0.15213109204114517</v>
      </c>
      <c r="G805" s="15">
        <f t="shared" si="51"/>
        <v>4.860001290296623E-14</v>
      </c>
    </row>
    <row r="806" spans="1:7" ht="12.75">
      <c r="A806" s="9">
        <v>785</v>
      </c>
      <c r="B806" s="14">
        <f>-LN(1-QUEUEwR!B806)/$D$4</f>
        <v>10.296264646092197</v>
      </c>
      <c r="C806" s="14">
        <f t="shared" si="49"/>
        <v>2507.5328170851885</v>
      </c>
      <c r="D806" s="14">
        <f>-LN(1-QUEUEwR!E806)/$D$5</f>
        <v>3.8563027890657495</v>
      </c>
      <c r="E806" s="14">
        <f t="shared" si="50"/>
        <v>2511.3891198742544</v>
      </c>
      <c r="F806" s="14">
        <f t="shared" si="48"/>
        <v>3.8563027890659214</v>
      </c>
      <c r="G806" s="15">
        <f t="shared" si="51"/>
        <v>1.7186252421197423E-13</v>
      </c>
    </row>
    <row r="807" spans="1:7" ht="12.75">
      <c r="A807" s="9">
        <v>786</v>
      </c>
      <c r="B807" s="14">
        <f>-LN(1-QUEUEwR!B807)/$D$4</f>
        <v>1.2960514345104257</v>
      </c>
      <c r="C807" s="14">
        <f t="shared" si="49"/>
        <v>2508.828868519699</v>
      </c>
      <c r="D807" s="14">
        <f>-LN(1-QUEUEwR!E807)/$D$5</f>
        <v>0.43624293749981896</v>
      </c>
      <c r="E807" s="14">
        <f t="shared" si="50"/>
        <v>2511.825362811754</v>
      </c>
      <c r="F807" s="14">
        <f t="shared" si="48"/>
        <v>2.996494292055104</v>
      </c>
      <c r="G807" s="15">
        <f t="shared" si="51"/>
        <v>2.5602513545552847</v>
      </c>
    </row>
    <row r="808" spans="1:7" ht="12.75">
      <c r="A808" s="9">
        <v>787</v>
      </c>
      <c r="B808" s="14">
        <f>-LN(1-QUEUEwR!B808)/$D$4</f>
        <v>1.6929862304149823</v>
      </c>
      <c r="C808" s="14">
        <f t="shared" si="49"/>
        <v>2510.521854750114</v>
      </c>
      <c r="D808" s="14">
        <f>-LN(1-QUEUEwR!E808)/$D$5</f>
        <v>0.6009789636209202</v>
      </c>
      <c r="E808" s="14">
        <f t="shared" si="50"/>
        <v>2512.426341775375</v>
      </c>
      <c r="F808" s="14">
        <f t="shared" si="48"/>
        <v>1.9044870252610053</v>
      </c>
      <c r="G808" s="15">
        <f t="shared" si="51"/>
        <v>1.3035080616400851</v>
      </c>
    </row>
    <row r="809" spans="1:7" ht="12.75">
      <c r="A809" s="9">
        <v>788</v>
      </c>
      <c r="B809" s="14">
        <f>-LN(1-QUEUEwR!B809)/$D$4</f>
        <v>6.922826508317003</v>
      </c>
      <c r="C809" s="14">
        <f t="shared" si="49"/>
        <v>2517.444681258431</v>
      </c>
      <c r="D809" s="14">
        <f>-LN(1-QUEUEwR!E809)/$D$5</f>
        <v>3.7877315030585934</v>
      </c>
      <c r="E809" s="14">
        <f t="shared" si="50"/>
        <v>2521.2324127614897</v>
      </c>
      <c r="F809" s="14">
        <f t="shared" si="48"/>
        <v>3.787731503058694</v>
      </c>
      <c r="G809" s="15">
        <f t="shared" si="51"/>
        <v>1.0080825063596421E-13</v>
      </c>
    </row>
    <row r="810" spans="1:7" ht="12.75">
      <c r="A810" s="9">
        <v>789</v>
      </c>
      <c r="B810" s="14">
        <f>-LN(1-QUEUEwR!B810)/$D$4</f>
        <v>5.262623385738184</v>
      </c>
      <c r="C810" s="14">
        <f t="shared" si="49"/>
        <v>2522.707304644169</v>
      </c>
      <c r="D810" s="14">
        <f>-LN(1-QUEUEwR!E810)/$D$5</f>
        <v>0.3415141202393731</v>
      </c>
      <c r="E810" s="14">
        <f t="shared" si="50"/>
        <v>2523.0488187644087</v>
      </c>
      <c r="F810" s="14">
        <f t="shared" si="48"/>
        <v>0.3415141202394807</v>
      </c>
      <c r="G810" s="15">
        <f t="shared" si="51"/>
        <v>1.0758061108617767E-13</v>
      </c>
    </row>
    <row r="811" spans="1:7" ht="12.75">
      <c r="A811" s="9">
        <v>790</v>
      </c>
      <c r="B811" s="14">
        <f>-LN(1-QUEUEwR!B811)/$D$4</f>
        <v>0.08824414267502519</v>
      </c>
      <c r="C811" s="14">
        <f t="shared" si="49"/>
        <v>2522.7955487868444</v>
      </c>
      <c r="D811" s="14">
        <f>-LN(1-QUEUEwR!E811)/$D$5</f>
        <v>3.491322838189684</v>
      </c>
      <c r="E811" s="14">
        <f t="shared" si="50"/>
        <v>2526.5401416025984</v>
      </c>
      <c r="F811" s="14">
        <f t="shared" si="48"/>
        <v>3.744592815754004</v>
      </c>
      <c r="G811" s="15">
        <f t="shared" si="51"/>
        <v>0.2532699775643197</v>
      </c>
    </row>
    <row r="812" spans="1:7" ht="12.75">
      <c r="A812" s="9">
        <v>791</v>
      </c>
      <c r="B812" s="14">
        <f>-LN(1-QUEUEwR!B812)/$D$4</f>
        <v>6.846860347277055</v>
      </c>
      <c r="C812" s="14">
        <f t="shared" si="49"/>
        <v>2529.6424091341214</v>
      </c>
      <c r="D812" s="14">
        <f>-LN(1-QUEUEwR!E812)/$D$5</f>
        <v>1.7694474549319954</v>
      </c>
      <c r="E812" s="14">
        <f t="shared" si="50"/>
        <v>2531.4118565890535</v>
      </c>
      <c r="F812" s="14">
        <f t="shared" si="48"/>
        <v>1.7694474549321058</v>
      </c>
      <c r="G812" s="15">
        <f t="shared" si="51"/>
        <v>1.1035616864774056E-13</v>
      </c>
    </row>
    <row r="813" spans="1:7" ht="12.75">
      <c r="A813" s="9">
        <v>792</v>
      </c>
      <c r="B813" s="14">
        <f>-LN(1-QUEUEwR!B813)/$D$4</f>
        <v>0.08618088553216345</v>
      </c>
      <c r="C813" s="14">
        <f t="shared" si="49"/>
        <v>2529.7285900196534</v>
      </c>
      <c r="D813" s="14">
        <f>-LN(1-QUEUEwR!E813)/$D$5</f>
        <v>2.4901722244853914</v>
      </c>
      <c r="E813" s="14">
        <f t="shared" si="50"/>
        <v>2533.902028813539</v>
      </c>
      <c r="F813" s="14">
        <f t="shared" si="48"/>
        <v>4.1734387938854525</v>
      </c>
      <c r="G813" s="15">
        <f t="shared" si="51"/>
        <v>1.683266569400061</v>
      </c>
    </row>
    <row r="814" spans="1:7" ht="12.75">
      <c r="A814" s="9">
        <v>793</v>
      </c>
      <c r="B814" s="14">
        <f>-LN(1-QUEUEwR!B814)/$D$4</f>
        <v>2.673982082871801</v>
      </c>
      <c r="C814" s="14">
        <f t="shared" si="49"/>
        <v>2532.402572102525</v>
      </c>
      <c r="D814" s="14">
        <f>-LN(1-QUEUEwR!E814)/$D$5</f>
        <v>5.159132787341897</v>
      </c>
      <c r="E814" s="14">
        <f t="shared" si="50"/>
        <v>2539.061161600881</v>
      </c>
      <c r="F814" s="14">
        <f t="shared" si="48"/>
        <v>6.658589498355923</v>
      </c>
      <c r="G814" s="15">
        <f t="shared" si="51"/>
        <v>1.4994567110140258</v>
      </c>
    </row>
    <row r="815" spans="1:7" ht="12.75">
      <c r="A815" s="9">
        <v>794</v>
      </c>
      <c r="B815" s="14">
        <f>-LN(1-QUEUEwR!B815)/$D$4</f>
        <v>3.735137794712403</v>
      </c>
      <c r="C815" s="14">
        <f t="shared" si="49"/>
        <v>2536.1377098972375</v>
      </c>
      <c r="D815" s="14">
        <f>-LN(1-QUEUEwR!E815)/$D$5</f>
        <v>2.7514910380878774</v>
      </c>
      <c r="E815" s="14">
        <f t="shared" si="50"/>
        <v>2541.8126526389688</v>
      </c>
      <c r="F815" s="14">
        <f t="shared" si="48"/>
        <v>5.674942741731229</v>
      </c>
      <c r="G815" s="15">
        <f t="shared" si="51"/>
        <v>2.9234517036433516</v>
      </c>
    </row>
    <row r="816" spans="1:7" ht="12.75">
      <c r="A816" s="9">
        <v>795</v>
      </c>
      <c r="B816" s="14">
        <f>-LN(1-QUEUEwR!B816)/$D$4</f>
        <v>1.5724333507066792</v>
      </c>
      <c r="C816" s="14">
        <f t="shared" si="49"/>
        <v>2537.7101432479444</v>
      </c>
      <c r="D816" s="14">
        <f>-LN(1-QUEUEwR!E816)/$D$5</f>
        <v>1.49984822511383</v>
      </c>
      <c r="E816" s="14">
        <f t="shared" si="50"/>
        <v>2543.3125008640827</v>
      </c>
      <c r="F816" s="14">
        <f t="shared" si="48"/>
        <v>5.602357616138306</v>
      </c>
      <c r="G816" s="15">
        <f t="shared" si="51"/>
        <v>4.102509391024476</v>
      </c>
    </row>
    <row r="817" spans="1:7" ht="12.75">
      <c r="A817" s="9">
        <v>796</v>
      </c>
      <c r="B817" s="14">
        <f>-LN(1-QUEUEwR!B817)/$D$4</f>
        <v>1.652094575586901</v>
      </c>
      <c r="C817" s="14">
        <f t="shared" si="49"/>
        <v>2539.3622378235314</v>
      </c>
      <c r="D817" s="14">
        <f>-LN(1-QUEUEwR!E817)/$D$5</f>
        <v>0.07602539742899792</v>
      </c>
      <c r="E817" s="14">
        <f t="shared" si="50"/>
        <v>2543.3885262615117</v>
      </c>
      <c r="F817" s="14">
        <f t="shared" si="48"/>
        <v>4.026288437980384</v>
      </c>
      <c r="G817" s="15">
        <f t="shared" si="51"/>
        <v>3.950263040551386</v>
      </c>
    </row>
    <row r="818" spans="1:7" ht="12.75">
      <c r="A818" s="9">
        <v>797</v>
      </c>
      <c r="B818" s="14">
        <f>-LN(1-QUEUEwR!B818)/$D$4</f>
        <v>2.1151784884507343</v>
      </c>
      <c r="C818" s="14">
        <f t="shared" si="49"/>
        <v>2541.477416311982</v>
      </c>
      <c r="D818" s="14">
        <f>-LN(1-QUEUEwR!E818)/$D$5</f>
        <v>4.087591360747957</v>
      </c>
      <c r="E818" s="14">
        <f t="shared" si="50"/>
        <v>2547.4761176222596</v>
      </c>
      <c r="F818" s="14">
        <f t="shared" si="48"/>
        <v>5.998701310277738</v>
      </c>
      <c r="G818" s="15">
        <f t="shared" si="51"/>
        <v>1.9111099495297816</v>
      </c>
    </row>
    <row r="819" spans="1:7" ht="12.75">
      <c r="A819" s="9">
        <v>798</v>
      </c>
      <c r="B819" s="14">
        <f>-LN(1-QUEUEwR!B819)/$D$4</f>
        <v>0.09301384936296962</v>
      </c>
      <c r="C819" s="14">
        <f t="shared" si="49"/>
        <v>2541.570430161345</v>
      </c>
      <c r="D819" s="14">
        <f>-LN(1-QUEUEwR!E819)/$D$5</f>
        <v>1.045984652238221</v>
      </c>
      <c r="E819" s="14">
        <f t="shared" si="50"/>
        <v>2548.5221022744977</v>
      </c>
      <c r="F819" s="14">
        <f t="shared" si="48"/>
        <v>6.951672113152654</v>
      </c>
      <c r="G819" s="15">
        <f t="shared" si="51"/>
        <v>5.905687460914432</v>
      </c>
    </row>
    <row r="820" spans="1:7" ht="12.75">
      <c r="A820" s="9">
        <v>799</v>
      </c>
      <c r="B820" s="14">
        <f>-LN(1-QUEUEwR!B820)/$D$4</f>
        <v>5.5407873358151445</v>
      </c>
      <c r="C820" s="14">
        <f t="shared" si="49"/>
        <v>2547.1112174971604</v>
      </c>
      <c r="D820" s="14">
        <f>-LN(1-QUEUEwR!E820)/$D$5</f>
        <v>0.21913248322197584</v>
      </c>
      <c r="E820" s="14">
        <f t="shared" si="50"/>
        <v>2548.7412347577197</v>
      </c>
      <c r="F820" s="14">
        <f t="shared" si="48"/>
        <v>1.6300172605592707</v>
      </c>
      <c r="G820" s="15">
        <f t="shared" si="51"/>
        <v>1.4108847773372948</v>
      </c>
    </row>
    <row r="821" spans="1:7" ht="12.75">
      <c r="A821" s="9">
        <v>800</v>
      </c>
      <c r="B821" s="14">
        <f>-LN(1-QUEUEwR!B821)/$D$4</f>
        <v>12.85874637601643</v>
      </c>
      <c r="C821" s="14">
        <f t="shared" si="49"/>
        <v>2559.9699638731768</v>
      </c>
      <c r="D821" s="14">
        <f>-LN(1-QUEUEwR!E821)/$D$5</f>
        <v>0.2622433563134049</v>
      </c>
      <c r="E821" s="14">
        <f t="shared" si="50"/>
        <v>2560.23220722949</v>
      </c>
      <c r="F821" s="14">
        <f t="shared" si="48"/>
        <v>0.26224335631331996</v>
      </c>
      <c r="G821" s="15">
        <f t="shared" si="51"/>
        <v>-8.493206138382448E-14</v>
      </c>
    </row>
    <row r="822" spans="1:7" ht="12.75">
      <c r="A822" s="9">
        <v>801</v>
      </c>
      <c r="B822" s="14">
        <f>-LN(1-QUEUEwR!B822)/$D$4</f>
        <v>0.3102230985285186</v>
      </c>
      <c r="C822" s="14">
        <f t="shared" si="49"/>
        <v>2560.2801869717055</v>
      </c>
      <c r="D822" s="14">
        <f>-LN(1-QUEUEwR!E822)/$D$5</f>
        <v>3.918962389403738</v>
      </c>
      <c r="E822" s="14">
        <f t="shared" si="50"/>
        <v>2564.199149361109</v>
      </c>
      <c r="F822" s="14">
        <f t="shared" si="48"/>
        <v>3.918962389403532</v>
      </c>
      <c r="G822" s="15">
        <f t="shared" si="51"/>
        <v>-2.0605739337042905E-13</v>
      </c>
    </row>
    <row r="823" spans="1:7" ht="12.75">
      <c r="A823" s="9">
        <v>802</v>
      </c>
      <c r="B823" s="14">
        <f>-LN(1-QUEUEwR!B823)/$D$4</f>
        <v>1.766416963989943</v>
      </c>
      <c r="C823" s="14">
        <f t="shared" si="49"/>
        <v>2562.046603935695</v>
      </c>
      <c r="D823" s="14">
        <f>-LN(1-QUEUEwR!E823)/$D$5</f>
        <v>0.022660781238416167</v>
      </c>
      <c r="E823" s="14">
        <f t="shared" si="50"/>
        <v>2564.2218101423473</v>
      </c>
      <c r="F823" s="14">
        <f t="shared" si="48"/>
        <v>2.175206206652092</v>
      </c>
      <c r="G823" s="15">
        <f t="shared" si="51"/>
        <v>2.1525454254136758</v>
      </c>
    </row>
    <row r="824" spans="1:7" ht="12.75">
      <c r="A824" s="9">
        <v>803</v>
      </c>
      <c r="B824" s="14">
        <f>-LN(1-QUEUEwR!B824)/$D$4</f>
        <v>1.2967809959377903</v>
      </c>
      <c r="C824" s="14">
        <f t="shared" si="49"/>
        <v>2563.343384931633</v>
      </c>
      <c r="D824" s="14">
        <f>-LN(1-QUEUEwR!E824)/$D$5</f>
        <v>2.633405857503011</v>
      </c>
      <c r="E824" s="14">
        <f t="shared" si="50"/>
        <v>2566.8552159998503</v>
      </c>
      <c r="F824" s="14">
        <f t="shared" si="48"/>
        <v>3.5118310682173615</v>
      </c>
      <c r="G824" s="15">
        <f t="shared" si="51"/>
        <v>0.8784252107143504</v>
      </c>
    </row>
    <row r="825" spans="1:7" ht="12.75">
      <c r="A825" s="9">
        <v>804</v>
      </c>
      <c r="B825" s="14">
        <f>-LN(1-QUEUEwR!B825)/$D$4</f>
        <v>0.7526953691050408</v>
      </c>
      <c r="C825" s="14">
        <f t="shared" si="49"/>
        <v>2564.096080300738</v>
      </c>
      <c r="D825" s="14">
        <f>-LN(1-QUEUEwR!E825)/$D$5</f>
        <v>3.3479074199921572</v>
      </c>
      <c r="E825" s="14">
        <f t="shared" si="50"/>
        <v>2570.2031234198425</v>
      </c>
      <c r="F825" s="14">
        <f t="shared" si="48"/>
        <v>6.107043119104674</v>
      </c>
      <c r="G825" s="15">
        <f t="shared" si="51"/>
        <v>2.7591356991125164</v>
      </c>
    </row>
    <row r="826" spans="1:7" ht="12.75">
      <c r="A826" s="9">
        <v>805</v>
      </c>
      <c r="B826" s="14">
        <f>-LN(1-QUEUEwR!B826)/$D$4</f>
        <v>1.1229955713201254</v>
      </c>
      <c r="C826" s="14">
        <f t="shared" si="49"/>
        <v>2565.219075872058</v>
      </c>
      <c r="D826" s="14">
        <f>-LN(1-QUEUEwR!E826)/$D$5</f>
        <v>3.074344538279859</v>
      </c>
      <c r="E826" s="14">
        <f t="shared" si="50"/>
        <v>2573.2774679581225</v>
      </c>
      <c r="F826" s="14">
        <f t="shared" si="48"/>
        <v>8.058392086064487</v>
      </c>
      <c r="G826" s="15">
        <f t="shared" si="51"/>
        <v>4.984047547784628</v>
      </c>
    </row>
    <row r="827" spans="1:7" ht="12.75">
      <c r="A827" s="9">
        <v>806</v>
      </c>
      <c r="B827" s="14">
        <f>-LN(1-QUEUEwR!B827)/$D$4</f>
        <v>1.477834820038277</v>
      </c>
      <c r="C827" s="14">
        <f t="shared" si="49"/>
        <v>2566.6969106920965</v>
      </c>
      <c r="D827" s="14">
        <f>-LN(1-QUEUEwR!E827)/$D$5</f>
        <v>0.22673119887981735</v>
      </c>
      <c r="E827" s="14">
        <f t="shared" si="50"/>
        <v>2573.5041991570024</v>
      </c>
      <c r="F827" s="14">
        <f t="shared" si="48"/>
        <v>6.807288464905923</v>
      </c>
      <c r="G827" s="15">
        <f t="shared" si="51"/>
        <v>6.580557266026106</v>
      </c>
    </row>
    <row r="828" spans="1:7" ht="12.75">
      <c r="A828" s="9">
        <v>807</v>
      </c>
      <c r="B828" s="14">
        <f>-LN(1-QUEUEwR!B828)/$D$4</f>
        <v>9.026223755651936</v>
      </c>
      <c r="C828" s="14">
        <f t="shared" si="49"/>
        <v>2575.7231344477486</v>
      </c>
      <c r="D828" s="14">
        <f>-LN(1-QUEUEwR!E828)/$D$5</f>
        <v>2.451310812394844</v>
      </c>
      <c r="E828" s="14">
        <f t="shared" si="50"/>
        <v>2578.1744452601433</v>
      </c>
      <c r="F828" s="14">
        <f t="shared" si="48"/>
        <v>2.451310812394695</v>
      </c>
      <c r="G828" s="15">
        <f t="shared" si="51"/>
        <v>-1.4921397450962104E-13</v>
      </c>
    </row>
    <row r="829" spans="1:7" ht="12.75">
      <c r="A829" s="9">
        <v>808</v>
      </c>
      <c r="B829" s="14">
        <f>-LN(1-QUEUEwR!B829)/$D$4</f>
        <v>4.9338578081016</v>
      </c>
      <c r="C829" s="14">
        <f t="shared" si="49"/>
        <v>2580.65699225585</v>
      </c>
      <c r="D829" s="14">
        <f>-LN(1-QUEUEwR!E829)/$D$5</f>
        <v>1.7245143308417743</v>
      </c>
      <c r="E829" s="14">
        <f t="shared" si="50"/>
        <v>2582.381506586692</v>
      </c>
      <c r="F829" s="14">
        <f t="shared" si="48"/>
        <v>1.7245143308418847</v>
      </c>
      <c r="G829" s="15">
        <f t="shared" si="51"/>
        <v>1.1035616864774056E-13</v>
      </c>
    </row>
    <row r="830" spans="1:7" ht="12.75">
      <c r="A830" s="9">
        <v>809</v>
      </c>
      <c r="B830" s="14">
        <f>-LN(1-QUEUEwR!B830)/$D$4</f>
        <v>1.3499696357727693</v>
      </c>
      <c r="C830" s="14">
        <f t="shared" si="49"/>
        <v>2582.0069618916227</v>
      </c>
      <c r="D830" s="14">
        <f>-LN(1-QUEUEwR!E830)/$D$5</f>
        <v>3.879550761799866</v>
      </c>
      <c r="E830" s="14">
        <f t="shared" si="50"/>
        <v>2586.2610573484917</v>
      </c>
      <c r="F830" s="14">
        <f t="shared" si="48"/>
        <v>4.254095456868981</v>
      </c>
      <c r="G830" s="15">
        <f t="shared" si="51"/>
        <v>0.37454469506911536</v>
      </c>
    </row>
    <row r="831" spans="1:7" ht="12.75">
      <c r="A831" s="9">
        <v>810</v>
      </c>
      <c r="B831" s="14">
        <f>-LN(1-QUEUEwR!B831)/$D$4</f>
        <v>0.17064600498535085</v>
      </c>
      <c r="C831" s="14">
        <f t="shared" si="49"/>
        <v>2582.177607896608</v>
      </c>
      <c r="D831" s="14">
        <f>-LN(1-QUEUEwR!E831)/$D$5</f>
        <v>3.5573935297250494</v>
      </c>
      <c r="E831" s="14">
        <f t="shared" si="50"/>
        <v>2589.818450878217</v>
      </c>
      <c r="F831" s="14">
        <f t="shared" si="48"/>
        <v>7.640842981608785</v>
      </c>
      <c r="G831" s="15">
        <f t="shared" si="51"/>
        <v>4.083449451883736</v>
      </c>
    </row>
    <row r="832" spans="1:7" ht="12.75">
      <c r="A832" s="9">
        <v>811</v>
      </c>
      <c r="B832" s="14">
        <f>-LN(1-QUEUEwR!B832)/$D$4</f>
        <v>4.671718139768272</v>
      </c>
      <c r="C832" s="14">
        <f t="shared" si="49"/>
        <v>2586.8493260363766</v>
      </c>
      <c r="D832" s="14">
        <f>-LN(1-QUEUEwR!E832)/$D$5</f>
        <v>0.7056030635080098</v>
      </c>
      <c r="E832" s="14">
        <f t="shared" si="50"/>
        <v>2590.524053941725</v>
      </c>
      <c r="F832" s="14">
        <f t="shared" si="48"/>
        <v>3.6747279053483908</v>
      </c>
      <c r="G832" s="15">
        <f t="shared" si="51"/>
        <v>2.969124841840381</v>
      </c>
    </row>
    <row r="833" spans="1:7" ht="12.75">
      <c r="A833" s="9">
        <v>812</v>
      </c>
      <c r="B833" s="14">
        <f>-LN(1-QUEUEwR!B833)/$D$4</f>
        <v>1.3832019322836455</v>
      </c>
      <c r="C833" s="14">
        <f t="shared" si="49"/>
        <v>2588.23252796866</v>
      </c>
      <c r="D833" s="14">
        <f>-LN(1-QUEUEwR!E833)/$D$5</f>
        <v>1.1174810792721248</v>
      </c>
      <c r="E833" s="14">
        <f t="shared" si="50"/>
        <v>2591.6415350209973</v>
      </c>
      <c r="F833" s="14">
        <f t="shared" si="48"/>
        <v>3.409007052337074</v>
      </c>
      <c r="G833" s="15">
        <f t="shared" si="51"/>
        <v>2.2915259730649495</v>
      </c>
    </row>
    <row r="834" spans="1:7" ht="12.75">
      <c r="A834" s="9">
        <v>813</v>
      </c>
      <c r="B834" s="14">
        <f>-LN(1-QUEUEwR!B834)/$D$4</f>
        <v>5.621021966880852</v>
      </c>
      <c r="C834" s="14">
        <f t="shared" si="49"/>
        <v>2593.853549935541</v>
      </c>
      <c r="D834" s="14">
        <f>-LN(1-QUEUEwR!E834)/$D$5</f>
        <v>0.028966880107843044</v>
      </c>
      <c r="E834" s="14">
        <f t="shared" si="50"/>
        <v>2593.882516815649</v>
      </c>
      <c r="F834" s="14">
        <f t="shared" si="48"/>
        <v>0.028966880107873294</v>
      </c>
      <c r="G834" s="15">
        <f t="shared" si="51"/>
        <v>3.025010797408356E-14</v>
      </c>
    </row>
    <row r="835" spans="1:7" ht="12.75">
      <c r="A835" s="9">
        <v>814</v>
      </c>
      <c r="B835" s="14">
        <f>-LN(1-QUEUEwR!B835)/$D$4</f>
        <v>3.8433097806345526</v>
      </c>
      <c r="C835" s="14">
        <f t="shared" si="49"/>
        <v>2597.696859716176</v>
      </c>
      <c r="D835" s="14">
        <f>-LN(1-QUEUEwR!E835)/$D$5</f>
        <v>2.1073119474158597</v>
      </c>
      <c r="E835" s="14">
        <f t="shared" si="50"/>
        <v>2599.8041716635917</v>
      </c>
      <c r="F835" s="14">
        <f t="shared" si="48"/>
        <v>2.1073119474158375</v>
      </c>
      <c r="G835" s="15">
        <f t="shared" si="51"/>
        <v>-2.220446049250313E-14</v>
      </c>
    </row>
    <row r="836" spans="1:7" ht="12.75">
      <c r="A836" s="9">
        <v>815</v>
      </c>
      <c r="B836" s="14">
        <f>-LN(1-QUEUEwR!B836)/$D$4</f>
        <v>7.858674519006893</v>
      </c>
      <c r="C836" s="14">
        <f t="shared" si="49"/>
        <v>2605.5555342351827</v>
      </c>
      <c r="D836" s="14">
        <f>-LN(1-QUEUEwR!E836)/$D$5</f>
        <v>1.2865681863414682</v>
      </c>
      <c r="E836" s="14">
        <f t="shared" si="50"/>
        <v>2606.842102421524</v>
      </c>
      <c r="F836" s="14">
        <f t="shared" si="48"/>
        <v>1.2865681863413556</v>
      </c>
      <c r="G836" s="15">
        <f t="shared" si="51"/>
        <v>-1.1257661469699087E-13</v>
      </c>
    </row>
    <row r="837" spans="1:7" ht="12.75">
      <c r="A837" s="9">
        <v>816</v>
      </c>
      <c r="B837" s="14">
        <f>-LN(1-QUEUEwR!B837)/$D$4</f>
        <v>18.07995879582766</v>
      </c>
      <c r="C837" s="14">
        <f t="shared" si="49"/>
        <v>2623.6354930310104</v>
      </c>
      <c r="D837" s="14">
        <f>-LN(1-QUEUEwR!E837)/$D$5</f>
        <v>0.38810072696926357</v>
      </c>
      <c r="E837" s="14">
        <f t="shared" si="50"/>
        <v>2624.0235937579796</v>
      </c>
      <c r="F837" s="14">
        <f t="shared" si="48"/>
        <v>0.3881007269692418</v>
      </c>
      <c r="G837" s="15">
        <f t="shared" si="51"/>
        <v>-2.1760371282653068E-14</v>
      </c>
    </row>
    <row r="838" spans="1:7" ht="12.75">
      <c r="A838" s="9">
        <v>817</v>
      </c>
      <c r="B838" s="14">
        <f>-LN(1-QUEUEwR!B838)/$D$4</f>
        <v>2.7482115037060955</v>
      </c>
      <c r="C838" s="14">
        <f t="shared" si="49"/>
        <v>2626.3837045347163</v>
      </c>
      <c r="D838" s="14">
        <f>-LN(1-QUEUEwR!E838)/$D$5</f>
        <v>1.8516955512741586</v>
      </c>
      <c r="E838" s="14">
        <f t="shared" si="50"/>
        <v>2628.2354000859905</v>
      </c>
      <c r="F838" s="14">
        <f t="shared" si="48"/>
        <v>1.8516955512741333</v>
      </c>
      <c r="G838" s="15">
        <f t="shared" si="51"/>
        <v>-2.531308496145357E-14</v>
      </c>
    </row>
    <row r="839" spans="1:7" ht="12.75">
      <c r="A839" s="9">
        <v>818</v>
      </c>
      <c r="B839" s="14">
        <f>-LN(1-QUEUEwR!B839)/$D$4</f>
        <v>4.623154403340129</v>
      </c>
      <c r="C839" s="14">
        <f t="shared" si="49"/>
        <v>2631.0068589380567</v>
      </c>
      <c r="D839" s="14">
        <f>-LN(1-QUEUEwR!E839)/$D$5</f>
        <v>0.5070712835647998</v>
      </c>
      <c r="E839" s="14">
        <f t="shared" si="50"/>
        <v>2631.5139302216216</v>
      </c>
      <c r="F839" s="14">
        <f t="shared" si="48"/>
        <v>0.5070712835649829</v>
      </c>
      <c r="G839" s="15">
        <f t="shared" si="51"/>
        <v>1.8307577676068831E-13</v>
      </c>
    </row>
    <row r="840" spans="1:7" ht="12.75">
      <c r="A840" s="9">
        <v>819</v>
      </c>
      <c r="B840" s="14">
        <f>-LN(1-QUEUEwR!B840)/$D$4</f>
        <v>2.335044607611172</v>
      </c>
      <c r="C840" s="14">
        <f t="shared" si="49"/>
        <v>2633.3419035456677</v>
      </c>
      <c r="D840" s="14">
        <f>-LN(1-QUEUEwR!E840)/$D$5</f>
        <v>3.5566310930804756</v>
      </c>
      <c r="E840" s="14">
        <f t="shared" si="50"/>
        <v>2636.898534638748</v>
      </c>
      <c r="F840" s="14">
        <f t="shared" si="48"/>
        <v>3.556631093080341</v>
      </c>
      <c r="G840" s="15">
        <f t="shared" si="51"/>
        <v>-1.3455903058456897E-13</v>
      </c>
    </row>
    <row r="841" spans="1:7" ht="12.75">
      <c r="A841" s="9">
        <v>820</v>
      </c>
      <c r="B841" s="14">
        <f>-LN(1-QUEUEwR!B841)/$D$4</f>
        <v>0.35542525902940214</v>
      </c>
      <c r="C841" s="14">
        <f t="shared" si="49"/>
        <v>2633.697328804697</v>
      </c>
      <c r="D841" s="14">
        <f>-LN(1-QUEUEwR!E841)/$D$5</f>
        <v>2.168887281677689</v>
      </c>
      <c r="E841" s="14">
        <f t="shared" si="50"/>
        <v>2639.0674219204257</v>
      </c>
      <c r="F841" s="14">
        <f t="shared" si="48"/>
        <v>5.3700931157286504</v>
      </c>
      <c r="G841" s="15">
        <f t="shared" si="51"/>
        <v>3.2012058340509615</v>
      </c>
    </row>
    <row r="842" spans="1:7" ht="12.75">
      <c r="A842" s="9">
        <v>821</v>
      </c>
      <c r="B842" s="14">
        <f>-LN(1-QUEUEwR!B842)/$D$4</f>
        <v>4.373961181863267</v>
      </c>
      <c r="C842" s="14">
        <f t="shared" si="49"/>
        <v>2638.0712899865603</v>
      </c>
      <c r="D842" s="14">
        <f>-LN(1-QUEUEwR!E842)/$D$5</f>
        <v>0.1838292634760609</v>
      </c>
      <c r="E842" s="14">
        <f t="shared" si="50"/>
        <v>2639.251251183902</v>
      </c>
      <c r="F842" s="14">
        <f t="shared" si="48"/>
        <v>1.1799611973415267</v>
      </c>
      <c r="G842" s="15">
        <f t="shared" si="51"/>
        <v>0.9961319338654658</v>
      </c>
    </row>
    <row r="843" spans="1:7" ht="12.75">
      <c r="A843" s="9">
        <v>822</v>
      </c>
      <c r="B843" s="14">
        <f>-LN(1-QUEUEwR!B843)/$D$4</f>
        <v>6.424039395263903</v>
      </c>
      <c r="C843" s="14">
        <f t="shared" si="49"/>
        <v>2644.4953293818244</v>
      </c>
      <c r="D843" s="14">
        <f>-LN(1-QUEUEwR!E843)/$D$5</f>
        <v>0.7927491269806816</v>
      </c>
      <c r="E843" s="14">
        <f t="shared" si="50"/>
        <v>2645.288078508805</v>
      </c>
      <c r="F843" s="14">
        <f t="shared" si="48"/>
        <v>0.7927491269806524</v>
      </c>
      <c r="G843" s="15">
        <f t="shared" si="51"/>
        <v>-2.919886554764162E-14</v>
      </c>
    </row>
    <row r="844" spans="1:7" ht="12.75">
      <c r="A844" s="9">
        <v>823</v>
      </c>
      <c r="B844" s="14">
        <f>-LN(1-QUEUEwR!B844)/$D$4</f>
        <v>10.472344762504838</v>
      </c>
      <c r="C844" s="14">
        <f t="shared" si="49"/>
        <v>2654.967674144329</v>
      </c>
      <c r="D844" s="14">
        <f>-LN(1-QUEUEwR!E844)/$D$5</f>
        <v>0.9397599403848139</v>
      </c>
      <c r="E844" s="14">
        <f t="shared" si="50"/>
        <v>2655.9074340847137</v>
      </c>
      <c r="F844" s="14">
        <f t="shared" si="48"/>
        <v>0.939759940384647</v>
      </c>
      <c r="G844" s="15">
        <f t="shared" si="51"/>
        <v>-1.6686652060116103E-13</v>
      </c>
    </row>
    <row r="845" spans="1:7" ht="12.75">
      <c r="A845" s="9">
        <v>824</v>
      </c>
      <c r="B845" s="14">
        <f>-LN(1-QUEUEwR!B845)/$D$4</f>
        <v>12.127775188091617</v>
      </c>
      <c r="C845" s="14">
        <f t="shared" si="49"/>
        <v>2667.0954493324207</v>
      </c>
      <c r="D845" s="14">
        <f>-LN(1-QUEUEwR!E845)/$D$5</f>
        <v>1.4281356142260284</v>
      </c>
      <c r="E845" s="14">
        <f t="shared" si="50"/>
        <v>2668.5235849466467</v>
      </c>
      <c r="F845" s="14">
        <f t="shared" si="48"/>
        <v>1.4281356142259938</v>
      </c>
      <c r="G845" s="15">
        <f t="shared" si="51"/>
        <v>-3.4638958368304884E-14</v>
      </c>
    </row>
    <row r="846" spans="1:7" ht="12.75">
      <c r="A846" s="9">
        <v>825</v>
      </c>
      <c r="B846" s="14">
        <f>-LN(1-QUEUEwR!B846)/$D$4</f>
        <v>0.5676301363886058</v>
      </c>
      <c r="C846" s="14">
        <f t="shared" si="49"/>
        <v>2667.6630794688094</v>
      </c>
      <c r="D846" s="14">
        <f>-LN(1-QUEUEwR!E846)/$D$5</f>
        <v>1.916115911190533</v>
      </c>
      <c r="E846" s="14">
        <f t="shared" si="50"/>
        <v>2670.439700857837</v>
      </c>
      <c r="F846" s="14">
        <f t="shared" si="48"/>
        <v>2.776621389027696</v>
      </c>
      <c r="G846" s="15">
        <f t="shared" si="51"/>
        <v>0.8605054778371628</v>
      </c>
    </row>
    <row r="847" spans="1:7" ht="12.75">
      <c r="A847" s="9">
        <v>826</v>
      </c>
      <c r="B847" s="14">
        <f>-LN(1-QUEUEwR!B847)/$D$4</f>
        <v>4.08441915859099</v>
      </c>
      <c r="C847" s="14">
        <f t="shared" si="49"/>
        <v>2671.7474986274005</v>
      </c>
      <c r="D847" s="14">
        <f>-LN(1-QUEUEwR!E847)/$D$5</f>
        <v>6.770705606425352</v>
      </c>
      <c r="E847" s="14">
        <f t="shared" si="50"/>
        <v>2678.518204233826</v>
      </c>
      <c r="F847" s="14">
        <f t="shared" si="48"/>
        <v>6.7707056064255084</v>
      </c>
      <c r="G847" s="15">
        <f t="shared" si="51"/>
        <v>1.5631940186722204E-13</v>
      </c>
    </row>
    <row r="848" spans="1:7" ht="12.75">
      <c r="A848" s="9">
        <v>827</v>
      </c>
      <c r="B848" s="14">
        <f>-LN(1-QUEUEwR!B848)/$D$4</f>
        <v>5.254128083306054</v>
      </c>
      <c r="C848" s="14">
        <f t="shared" si="49"/>
        <v>2677.0016267107067</v>
      </c>
      <c r="D848" s="14">
        <f>-LN(1-QUEUEwR!E848)/$D$5</f>
        <v>1.4687169387591825</v>
      </c>
      <c r="E848" s="14">
        <f t="shared" si="50"/>
        <v>2679.9869211725854</v>
      </c>
      <c r="F848" s="14">
        <f t="shared" si="48"/>
        <v>2.985294461878766</v>
      </c>
      <c r="G848" s="15">
        <f t="shared" si="51"/>
        <v>1.5165775231195835</v>
      </c>
    </row>
    <row r="849" spans="1:7" ht="12.75">
      <c r="A849" s="9">
        <v>828</v>
      </c>
      <c r="B849" s="14">
        <f>-LN(1-QUEUEwR!B849)/$D$4</f>
        <v>5.531436082440139</v>
      </c>
      <c r="C849" s="14">
        <f t="shared" si="49"/>
        <v>2682.5330627931467</v>
      </c>
      <c r="D849" s="14">
        <f>-LN(1-QUEUEwR!E849)/$D$5</f>
        <v>1.045864313454932</v>
      </c>
      <c r="E849" s="14">
        <f t="shared" si="50"/>
        <v>2683.5789271066014</v>
      </c>
      <c r="F849" s="14">
        <f t="shared" si="48"/>
        <v>1.0458643134547856</v>
      </c>
      <c r="G849" s="15">
        <f t="shared" si="51"/>
        <v>-1.4632739464559563E-13</v>
      </c>
    </row>
    <row r="850" spans="1:7" ht="12.75">
      <c r="A850" s="9">
        <v>829</v>
      </c>
      <c r="B850" s="14">
        <f>-LN(1-QUEUEwR!B850)/$D$4</f>
        <v>1.463337735994865</v>
      </c>
      <c r="C850" s="14">
        <f t="shared" si="49"/>
        <v>2683.9964005291417</v>
      </c>
      <c r="D850" s="14">
        <f>-LN(1-QUEUEwR!E850)/$D$5</f>
        <v>0.7810745120402783</v>
      </c>
      <c r="E850" s="14">
        <f t="shared" si="50"/>
        <v>2684.7774750411822</v>
      </c>
      <c r="F850" s="14">
        <f t="shared" si="48"/>
        <v>0.7810745120405045</v>
      </c>
      <c r="G850" s="15">
        <f t="shared" si="51"/>
        <v>2.2615243011614439E-13</v>
      </c>
    </row>
    <row r="851" spans="1:7" ht="12.75">
      <c r="A851" s="9">
        <v>830</v>
      </c>
      <c r="B851" s="14">
        <f>-LN(1-QUEUEwR!B851)/$D$4</f>
        <v>0.22721749967442167</v>
      </c>
      <c r="C851" s="14">
        <f t="shared" si="49"/>
        <v>2684.223618028816</v>
      </c>
      <c r="D851" s="14">
        <f>-LN(1-QUEUEwR!E851)/$D$5</f>
        <v>3.3387956850571534</v>
      </c>
      <c r="E851" s="14">
        <f t="shared" si="50"/>
        <v>2688.1162707262392</v>
      </c>
      <c r="F851" s="14">
        <f t="shared" si="48"/>
        <v>3.892652697423273</v>
      </c>
      <c r="G851" s="15">
        <f t="shared" si="51"/>
        <v>0.5538570123661195</v>
      </c>
    </row>
    <row r="852" spans="1:7" ht="12.75">
      <c r="A852" s="9">
        <v>831</v>
      </c>
      <c r="B852" s="14">
        <f>-LN(1-QUEUEwR!B852)/$D$4</f>
        <v>3.2376598189733024</v>
      </c>
      <c r="C852" s="14">
        <f t="shared" si="49"/>
        <v>2687.4612778477895</v>
      </c>
      <c r="D852" s="14">
        <f>-LN(1-QUEUEwR!E852)/$D$5</f>
        <v>0.3741392756299147</v>
      </c>
      <c r="E852" s="14">
        <f t="shared" si="50"/>
        <v>2688.4904100018693</v>
      </c>
      <c r="F852" s="14">
        <f t="shared" si="48"/>
        <v>1.029132154079889</v>
      </c>
      <c r="G852" s="15">
        <f t="shared" si="51"/>
        <v>0.6549928784499743</v>
      </c>
    </row>
    <row r="853" spans="1:7" ht="12.75">
      <c r="A853" s="9">
        <v>832</v>
      </c>
      <c r="B853" s="14">
        <f>-LN(1-QUEUEwR!B853)/$D$4</f>
        <v>6.183191092571168</v>
      </c>
      <c r="C853" s="14">
        <f t="shared" si="49"/>
        <v>2693.6444689403606</v>
      </c>
      <c r="D853" s="14">
        <f>-LN(1-QUEUEwR!E853)/$D$5</f>
        <v>2.177543271954661</v>
      </c>
      <c r="E853" s="14">
        <f t="shared" si="50"/>
        <v>2695.8220122123153</v>
      </c>
      <c r="F853" s="14">
        <f t="shared" si="48"/>
        <v>2.177543271954619</v>
      </c>
      <c r="G853" s="15">
        <f t="shared" si="51"/>
        <v>-4.218847493575595E-14</v>
      </c>
    </row>
    <row r="854" spans="1:7" ht="12.75">
      <c r="A854" s="9">
        <v>833</v>
      </c>
      <c r="B854" s="14">
        <f>-LN(1-QUEUEwR!B854)/$D$4</f>
        <v>0.05669647384967941</v>
      </c>
      <c r="C854" s="14">
        <f t="shared" si="49"/>
        <v>2693.70116541421</v>
      </c>
      <c r="D854" s="14">
        <f>-LN(1-QUEUEwR!E854)/$D$5</f>
        <v>10.423401178076944</v>
      </c>
      <c r="E854" s="14">
        <f t="shared" si="50"/>
        <v>2706.245413390392</v>
      </c>
      <c r="F854" s="14">
        <f aca="true" t="shared" si="52" ref="F854:F917">E854-C854</f>
        <v>12.54424797618185</v>
      </c>
      <c r="G854" s="15">
        <f t="shared" si="51"/>
        <v>2.120846798104907</v>
      </c>
    </row>
    <row r="855" spans="1:7" ht="12.75">
      <c r="A855" s="9">
        <v>834</v>
      </c>
      <c r="B855" s="14">
        <f>-LN(1-QUEUEwR!B855)/$D$4</f>
        <v>8.934146644716641</v>
      </c>
      <c r="C855" s="14">
        <f aca="true" t="shared" si="53" ref="C855:C918">C854+B855</f>
        <v>2702.635312058927</v>
      </c>
      <c r="D855" s="14">
        <f>-LN(1-QUEUEwR!E855)/$D$5</f>
        <v>1.3385173761003042</v>
      </c>
      <c r="E855" s="14">
        <f aca="true" t="shared" si="54" ref="E855:E918">D855+MAX(C855,E854)</f>
        <v>2707.5839307664924</v>
      </c>
      <c r="F855" s="14">
        <f t="shared" si="52"/>
        <v>4.948618707565402</v>
      </c>
      <c r="G855" s="15">
        <f aca="true" t="shared" si="55" ref="G855:G918">+F855-D855</f>
        <v>3.6101013314650974</v>
      </c>
    </row>
    <row r="856" spans="1:7" ht="12.75">
      <c r="A856" s="9">
        <v>835</v>
      </c>
      <c r="B856" s="14">
        <f>-LN(1-QUEUEwR!B856)/$D$4</f>
        <v>0.3612558708370065</v>
      </c>
      <c r="C856" s="14">
        <f t="shared" si="53"/>
        <v>2702.996567929764</v>
      </c>
      <c r="D856" s="14">
        <f>-LN(1-QUEUEwR!E856)/$D$5</f>
        <v>2.251059407735252</v>
      </c>
      <c r="E856" s="14">
        <f t="shared" si="54"/>
        <v>2709.8349901742276</v>
      </c>
      <c r="F856" s="14">
        <f t="shared" si="52"/>
        <v>6.8384222444638</v>
      </c>
      <c r="G856" s="15">
        <f t="shared" si="55"/>
        <v>4.587362836728548</v>
      </c>
    </row>
    <row r="857" spans="1:7" ht="12.75">
      <c r="A857" s="9">
        <v>836</v>
      </c>
      <c r="B857" s="14">
        <f>-LN(1-QUEUEwR!B857)/$D$4</f>
        <v>0.847524637240293</v>
      </c>
      <c r="C857" s="14">
        <f t="shared" si="53"/>
        <v>2703.8440925670043</v>
      </c>
      <c r="D857" s="14">
        <f>-LN(1-QUEUEwR!E857)/$D$5</f>
        <v>0.4082797518676437</v>
      </c>
      <c r="E857" s="14">
        <f t="shared" si="54"/>
        <v>2710.2432699260953</v>
      </c>
      <c r="F857" s="14">
        <f t="shared" si="52"/>
        <v>6.399177359091027</v>
      </c>
      <c r="G857" s="15">
        <f t="shared" si="55"/>
        <v>5.990897607223383</v>
      </c>
    </row>
    <row r="858" spans="1:7" ht="12.75">
      <c r="A858" s="9">
        <v>837</v>
      </c>
      <c r="B858" s="14">
        <f>-LN(1-QUEUEwR!B858)/$D$4</f>
        <v>0.12624961141502636</v>
      </c>
      <c r="C858" s="14">
        <f t="shared" si="53"/>
        <v>2703.9703421784193</v>
      </c>
      <c r="D858" s="14">
        <f>-LN(1-QUEUEwR!E858)/$D$5</f>
        <v>0.2711044707815749</v>
      </c>
      <c r="E858" s="14">
        <f t="shared" si="54"/>
        <v>2710.514374396877</v>
      </c>
      <c r="F858" s="14">
        <f t="shared" si="52"/>
        <v>6.544032218457687</v>
      </c>
      <c r="G858" s="15">
        <f t="shared" si="55"/>
        <v>6.272927747676112</v>
      </c>
    </row>
    <row r="859" spans="1:7" ht="12.75">
      <c r="A859" s="9">
        <v>838</v>
      </c>
      <c r="B859" s="14">
        <f>-LN(1-QUEUEwR!B859)/$D$4</f>
        <v>5.5265227436324285</v>
      </c>
      <c r="C859" s="14">
        <f t="shared" si="53"/>
        <v>2709.496864922052</v>
      </c>
      <c r="D859" s="14">
        <f>-LN(1-QUEUEwR!E859)/$D$5</f>
        <v>0.09656464319009177</v>
      </c>
      <c r="E859" s="14">
        <f t="shared" si="54"/>
        <v>2710.610939040067</v>
      </c>
      <c r="F859" s="14">
        <f t="shared" si="52"/>
        <v>1.1140741180151963</v>
      </c>
      <c r="G859" s="15">
        <f t="shared" si="55"/>
        <v>1.0175094748251046</v>
      </c>
    </row>
    <row r="860" spans="1:7" ht="12.75">
      <c r="A860" s="9">
        <v>839</v>
      </c>
      <c r="B860" s="14">
        <f>-LN(1-QUEUEwR!B860)/$D$4</f>
        <v>1.1634603999636277</v>
      </c>
      <c r="C860" s="14">
        <f t="shared" si="53"/>
        <v>2710.6603253220155</v>
      </c>
      <c r="D860" s="14">
        <f>-LN(1-QUEUEwR!E860)/$D$5</f>
        <v>0.892025650090599</v>
      </c>
      <c r="E860" s="14">
        <f t="shared" si="54"/>
        <v>2711.552350972106</v>
      </c>
      <c r="F860" s="14">
        <f t="shared" si="52"/>
        <v>0.8920256500905452</v>
      </c>
      <c r="G860" s="15">
        <f t="shared" si="55"/>
        <v>-5.3734794391857577E-14</v>
      </c>
    </row>
    <row r="861" spans="1:7" ht="12.75">
      <c r="A861" s="9">
        <v>840</v>
      </c>
      <c r="B861" s="14">
        <f>-LN(1-QUEUEwR!B861)/$D$4</f>
        <v>4.015940156140407</v>
      </c>
      <c r="C861" s="14">
        <f t="shared" si="53"/>
        <v>2714.676265478156</v>
      </c>
      <c r="D861" s="14">
        <f>-LN(1-QUEUEwR!E861)/$D$5</f>
        <v>4.324873479498214</v>
      </c>
      <c r="E861" s="14">
        <f t="shared" si="54"/>
        <v>2719.0011389576543</v>
      </c>
      <c r="F861" s="14">
        <f t="shared" si="52"/>
        <v>4.324873479498365</v>
      </c>
      <c r="G861" s="15">
        <f t="shared" si="55"/>
        <v>1.509903313490213E-13</v>
      </c>
    </row>
    <row r="862" spans="1:7" ht="12.75">
      <c r="A862" s="9">
        <v>841</v>
      </c>
      <c r="B862" s="14">
        <f>-LN(1-QUEUEwR!B862)/$D$4</f>
        <v>2.6420936940621362</v>
      </c>
      <c r="C862" s="14">
        <f t="shared" si="53"/>
        <v>2717.318359172218</v>
      </c>
      <c r="D862" s="14">
        <f>-LN(1-QUEUEwR!E862)/$D$5</f>
        <v>1.0473643606640783</v>
      </c>
      <c r="E862" s="14">
        <f t="shared" si="54"/>
        <v>2720.0485033183186</v>
      </c>
      <c r="F862" s="14">
        <f t="shared" si="52"/>
        <v>2.7301441461004288</v>
      </c>
      <c r="G862" s="15">
        <f t="shared" si="55"/>
        <v>1.6827797854363504</v>
      </c>
    </row>
    <row r="863" spans="1:7" ht="12.75">
      <c r="A863" s="9">
        <v>842</v>
      </c>
      <c r="B863" s="14">
        <f>-LN(1-QUEUEwR!B863)/$D$4</f>
        <v>3.264195408534635</v>
      </c>
      <c r="C863" s="14">
        <f t="shared" si="53"/>
        <v>2720.582554580753</v>
      </c>
      <c r="D863" s="14">
        <f>-LN(1-QUEUEwR!E863)/$D$5</f>
        <v>2.9173612484605376</v>
      </c>
      <c r="E863" s="14">
        <f t="shared" si="54"/>
        <v>2723.4999158292135</v>
      </c>
      <c r="F863" s="14">
        <f t="shared" si="52"/>
        <v>2.9173612484605655</v>
      </c>
      <c r="G863" s="15">
        <f t="shared" si="55"/>
        <v>2.7977620220553945E-14</v>
      </c>
    </row>
    <row r="864" spans="1:7" ht="12.75">
      <c r="A864" s="9">
        <v>843</v>
      </c>
      <c r="B864" s="14">
        <f>-LN(1-QUEUEwR!B864)/$D$4</f>
        <v>7.005708053032178</v>
      </c>
      <c r="C864" s="14">
        <f t="shared" si="53"/>
        <v>2727.5882626337852</v>
      </c>
      <c r="D864" s="14">
        <f>-LN(1-QUEUEwR!E864)/$D$5</f>
        <v>0.7474605667656957</v>
      </c>
      <c r="E864" s="14">
        <f t="shared" si="54"/>
        <v>2728.335723200551</v>
      </c>
      <c r="F864" s="14">
        <f t="shared" si="52"/>
        <v>0.747460566765767</v>
      </c>
      <c r="G864" s="15">
        <f t="shared" si="55"/>
        <v>7.127631818093505E-14</v>
      </c>
    </row>
    <row r="865" spans="1:7" ht="12.75">
      <c r="A865" s="9">
        <v>844</v>
      </c>
      <c r="B865" s="14">
        <f>-LN(1-QUEUEwR!B865)/$D$4</f>
        <v>5.290725465590492</v>
      </c>
      <c r="C865" s="14">
        <f t="shared" si="53"/>
        <v>2732.878988099376</v>
      </c>
      <c r="D865" s="14">
        <f>-LN(1-QUEUEwR!E865)/$D$5</f>
        <v>0.4600551122636698</v>
      </c>
      <c r="E865" s="14">
        <f t="shared" si="54"/>
        <v>2733.3390432116394</v>
      </c>
      <c r="F865" s="14">
        <f t="shared" si="52"/>
        <v>0.4600551122634897</v>
      </c>
      <c r="G865" s="15">
        <f t="shared" si="55"/>
        <v>-1.800781745942004E-13</v>
      </c>
    </row>
    <row r="866" spans="1:7" ht="12.75">
      <c r="A866" s="9">
        <v>845</v>
      </c>
      <c r="B866" s="14">
        <f>-LN(1-QUEUEwR!B866)/$D$4</f>
        <v>3.385899014594139</v>
      </c>
      <c r="C866" s="14">
        <f t="shared" si="53"/>
        <v>2736.26488711397</v>
      </c>
      <c r="D866" s="14">
        <f>-LN(1-QUEUEwR!E866)/$D$5</f>
        <v>1.6518131392756976</v>
      </c>
      <c r="E866" s="14">
        <f t="shared" si="54"/>
        <v>2737.916700253246</v>
      </c>
      <c r="F866" s="14">
        <f t="shared" si="52"/>
        <v>1.6518131392758733</v>
      </c>
      <c r="G866" s="15">
        <f t="shared" si="55"/>
        <v>1.7563728249569976E-13</v>
      </c>
    </row>
    <row r="867" spans="1:7" ht="12.75">
      <c r="A867" s="9">
        <v>846</v>
      </c>
      <c r="B867" s="14">
        <f>-LN(1-QUEUEwR!B867)/$D$4</f>
        <v>0.3736504188186889</v>
      </c>
      <c r="C867" s="14">
        <f t="shared" si="53"/>
        <v>2736.6385375327886</v>
      </c>
      <c r="D867" s="14">
        <f>-LN(1-QUEUEwR!E867)/$D$5</f>
        <v>1.8101795641588767</v>
      </c>
      <c r="E867" s="14">
        <f t="shared" si="54"/>
        <v>2739.7268798174046</v>
      </c>
      <c r="F867" s="14">
        <f t="shared" si="52"/>
        <v>3.088342284615919</v>
      </c>
      <c r="G867" s="15">
        <f t="shared" si="55"/>
        <v>1.2781627204570425</v>
      </c>
    </row>
    <row r="868" spans="1:7" ht="12.75">
      <c r="A868" s="9">
        <v>847</v>
      </c>
      <c r="B868" s="14">
        <f>-LN(1-QUEUEwR!B868)/$D$4</f>
        <v>0.07444103043489508</v>
      </c>
      <c r="C868" s="14">
        <f t="shared" si="53"/>
        <v>2736.7129785632237</v>
      </c>
      <c r="D868" s="14">
        <f>-LN(1-QUEUEwR!E868)/$D$5</f>
        <v>2.529463463403746</v>
      </c>
      <c r="E868" s="14">
        <f t="shared" si="54"/>
        <v>2742.2563432808083</v>
      </c>
      <c r="F868" s="14">
        <f t="shared" si="52"/>
        <v>5.543364717584609</v>
      </c>
      <c r="G868" s="15">
        <f t="shared" si="55"/>
        <v>3.013901254180863</v>
      </c>
    </row>
    <row r="869" spans="1:7" ht="12.75">
      <c r="A869" s="9">
        <v>848</v>
      </c>
      <c r="B869" s="14">
        <f>-LN(1-QUEUEwR!B869)/$D$4</f>
        <v>0.1470410746672893</v>
      </c>
      <c r="C869" s="14">
        <f t="shared" si="53"/>
        <v>2736.860019637891</v>
      </c>
      <c r="D869" s="14">
        <f>-LN(1-QUEUEwR!E869)/$D$5</f>
        <v>3.601117398435242</v>
      </c>
      <c r="E869" s="14">
        <f t="shared" si="54"/>
        <v>2745.8574606792436</v>
      </c>
      <c r="F869" s="14">
        <f t="shared" si="52"/>
        <v>8.997441041352431</v>
      </c>
      <c r="G869" s="15">
        <f t="shared" si="55"/>
        <v>5.396323642917189</v>
      </c>
    </row>
    <row r="870" spans="1:7" ht="12.75">
      <c r="A870" s="9">
        <v>849</v>
      </c>
      <c r="B870" s="14">
        <f>-LN(1-QUEUEwR!B870)/$D$4</f>
        <v>1.2781187320070888</v>
      </c>
      <c r="C870" s="14">
        <f t="shared" si="53"/>
        <v>2738.138138369898</v>
      </c>
      <c r="D870" s="14">
        <f>-LN(1-QUEUEwR!E870)/$D$5</f>
        <v>2.790486274657009</v>
      </c>
      <c r="E870" s="14">
        <f t="shared" si="54"/>
        <v>2748.6479469539004</v>
      </c>
      <c r="F870" s="14">
        <f t="shared" si="52"/>
        <v>10.509808584002258</v>
      </c>
      <c r="G870" s="15">
        <f t="shared" si="55"/>
        <v>7.719322309345248</v>
      </c>
    </row>
    <row r="871" spans="1:7" ht="12.75">
      <c r="A871" s="9">
        <v>850</v>
      </c>
      <c r="B871" s="14">
        <f>-LN(1-QUEUEwR!B871)/$D$4</f>
        <v>5.215953366551546</v>
      </c>
      <c r="C871" s="14">
        <f t="shared" si="53"/>
        <v>2743.35409173645</v>
      </c>
      <c r="D871" s="14">
        <f>-LN(1-QUEUEwR!E871)/$D$5</f>
        <v>0.26216173606065263</v>
      </c>
      <c r="E871" s="14">
        <f t="shared" si="54"/>
        <v>2748.910108689961</v>
      </c>
      <c r="F871" s="14">
        <f t="shared" si="52"/>
        <v>5.556016953511062</v>
      </c>
      <c r="G871" s="15">
        <f t="shared" si="55"/>
        <v>5.293855217450409</v>
      </c>
    </row>
    <row r="872" spans="1:7" ht="12.75">
      <c r="A872" s="9">
        <v>851</v>
      </c>
      <c r="B872" s="14">
        <f>-LN(1-QUEUEwR!B872)/$D$4</f>
        <v>6.473513716764387</v>
      </c>
      <c r="C872" s="14">
        <f t="shared" si="53"/>
        <v>2749.8276054532143</v>
      </c>
      <c r="D872" s="14">
        <f>-LN(1-QUEUEwR!E872)/$D$5</f>
        <v>0.8508052446336027</v>
      </c>
      <c r="E872" s="14">
        <f t="shared" si="54"/>
        <v>2750.678410697848</v>
      </c>
      <c r="F872" s="14">
        <f t="shared" si="52"/>
        <v>0.8508052446336478</v>
      </c>
      <c r="G872" s="15">
        <f t="shared" si="55"/>
        <v>4.5075054799781356E-14</v>
      </c>
    </row>
    <row r="873" spans="1:7" ht="12.75">
      <c r="A873" s="9">
        <v>852</v>
      </c>
      <c r="B873" s="14">
        <f>-LN(1-QUEUEwR!B873)/$D$4</f>
        <v>0.18228491922349166</v>
      </c>
      <c r="C873" s="14">
        <f t="shared" si="53"/>
        <v>2750.009890372438</v>
      </c>
      <c r="D873" s="14">
        <f>-LN(1-QUEUEwR!E873)/$D$5</f>
        <v>1.6504838178798875</v>
      </c>
      <c r="E873" s="14">
        <f t="shared" si="54"/>
        <v>2752.328894515728</v>
      </c>
      <c r="F873" s="14">
        <f t="shared" si="52"/>
        <v>2.3190041432899307</v>
      </c>
      <c r="G873" s="15">
        <f t="shared" si="55"/>
        <v>0.6685203254100431</v>
      </c>
    </row>
    <row r="874" spans="1:7" ht="12.75">
      <c r="A874" s="9">
        <v>853</v>
      </c>
      <c r="B874" s="14">
        <f>-LN(1-QUEUEwR!B874)/$D$4</f>
        <v>2.674003048217555</v>
      </c>
      <c r="C874" s="14">
        <f t="shared" si="53"/>
        <v>2752.6838934206553</v>
      </c>
      <c r="D874" s="14">
        <f>-LN(1-QUEUEwR!E874)/$D$5</f>
        <v>13.309328038936641</v>
      </c>
      <c r="E874" s="14">
        <f t="shared" si="54"/>
        <v>2765.993221459592</v>
      </c>
      <c r="F874" s="14">
        <f t="shared" si="52"/>
        <v>13.309328038936656</v>
      </c>
      <c r="G874" s="15">
        <f t="shared" si="55"/>
        <v>1.4210854715202004E-14</v>
      </c>
    </row>
    <row r="875" spans="1:7" ht="12.75">
      <c r="A875" s="9">
        <v>854</v>
      </c>
      <c r="B875" s="14">
        <f>-LN(1-QUEUEwR!B875)/$D$4</f>
        <v>6.1100908276243135</v>
      </c>
      <c r="C875" s="14">
        <f t="shared" si="53"/>
        <v>2758.7939842482797</v>
      </c>
      <c r="D875" s="14">
        <f>-LN(1-QUEUEwR!E875)/$D$5</f>
        <v>2.812937935730826</v>
      </c>
      <c r="E875" s="14">
        <f t="shared" si="54"/>
        <v>2768.806159395323</v>
      </c>
      <c r="F875" s="14">
        <f t="shared" si="52"/>
        <v>10.012175147043308</v>
      </c>
      <c r="G875" s="15">
        <f t="shared" si="55"/>
        <v>7.199237211312482</v>
      </c>
    </row>
    <row r="876" spans="1:7" ht="12.75">
      <c r="A876" s="9">
        <v>855</v>
      </c>
      <c r="B876" s="14">
        <f>-LN(1-QUEUEwR!B876)/$D$4</f>
        <v>1.5084075137659563</v>
      </c>
      <c r="C876" s="14">
        <f t="shared" si="53"/>
        <v>2760.3023917620458</v>
      </c>
      <c r="D876" s="14">
        <f>-LN(1-QUEUEwR!E876)/$D$5</f>
        <v>3.968160779486214</v>
      </c>
      <c r="E876" s="14">
        <f t="shared" si="54"/>
        <v>2772.7743201748094</v>
      </c>
      <c r="F876" s="14">
        <f t="shared" si="52"/>
        <v>12.471928412763646</v>
      </c>
      <c r="G876" s="15">
        <f t="shared" si="55"/>
        <v>8.503767633277432</v>
      </c>
    </row>
    <row r="877" spans="1:7" ht="12.75">
      <c r="A877" s="9">
        <v>856</v>
      </c>
      <c r="B877" s="14">
        <f>-LN(1-QUEUEwR!B877)/$D$4</f>
        <v>7.504119388651553</v>
      </c>
      <c r="C877" s="14">
        <f t="shared" si="53"/>
        <v>2767.806511150697</v>
      </c>
      <c r="D877" s="14">
        <f>-LN(1-QUEUEwR!E877)/$D$5</f>
        <v>4.407086592668688</v>
      </c>
      <c r="E877" s="14">
        <f t="shared" si="54"/>
        <v>2777.181406767478</v>
      </c>
      <c r="F877" s="14">
        <f t="shared" si="52"/>
        <v>9.374895616781032</v>
      </c>
      <c r="G877" s="15">
        <f t="shared" si="55"/>
        <v>4.967809024112344</v>
      </c>
    </row>
    <row r="878" spans="1:7" ht="12.75">
      <c r="A878" s="9">
        <v>857</v>
      </c>
      <c r="B878" s="14">
        <f>-LN(1-QUEUEwR!B878)/$D$4</f>
        <v>4.061082794922414</v>
      </c>
      <c r="C878" s="14">
        <f t="shared" si="53"/>
        <v>2771.86759394562</v>
      </c>
      <c r="D878" s="14">
        <f>-LN(1-QUEUEwR!E878)/$D$5</f>
        <v>6.713054358453022</v>
      </c>
      <c r="E878" s="14">
        <f t="shared" si="54"/>
        <v>2783.8944611259312</v>
      </c>
      <c r="F878" s="14">
        <f t="shared" si="52"/>
        <v>12.026867180311456</v>
      </c>
      <c r="G878" s="15">
        <f t="shared" si="55"/>
        <v>5.313812821858434</v>
      </c>
    </row>
    <row r="879" spans="1:7" ht="12.75">
      <c r="A879" s="9">
        <v>858</v>
      </c>
      <c r="B879" s="14">
        <f>-LN(1-QUEUEwR!B879)/$D$4</f>
        <v>0.6452812397211511</v>
      </c>
      <c r="C879" s="14">
        <f t="shared" si="53"/>
        <v>2772.512875185341</v>
      </c>
      <c r="D879" s="14">
        <f>-LN(1-QUEUEwR!E879)/$D$5</f>
        <v>3.285079004690298</v>
      </c>
      <c r="E879" s="14">
        <f t="shared" si="54"/>
        <v>2787.1795401306217</v>
      </c>
      <c r="F879" s="14">
        <f t="shared" si="52"/>
        <v>14.6666649452809</v>
      </c>
      <c r="G879" s="15">
        <f t="shared" si="55"/>
        <v>11.381585940590602</v>
      </c>
    </row>
    <row r="880" spans="1:7" ht="12.75">
      <c r="A880" s="9">
        <v>859</v>
      </c>
      <c r="B880" s="14">
        <f>-LN(1-QUEUEwR!B880)/$D$4</f>
        <v>3.2956360804882565</v>
      </c>
      <c r="C880" s="14">
        <f t="shared" si="53"/>
        <v>2775.808511265829</v>
      </c>
      <c r="D880" s="14">
        <f>-LN(1-QUEUEwR!E880)/$D$5</f>
        <v>3.488582141444907</v>
      </c>
      <c r="E880" s="14">
        <f t="shared" si="54"/>
        <v>2790.6681222720667</v>
      </c>
      <c r="F880" s="14">
        <f t="shared" si="52"/>
        <v>14.859611006237628</v>
      </c>
      <c r="G880" s="15">
        <f t="shared" si="55"/>
        <v>11.371028864792722</v>
      </c>
    </row>
    <row r="881" spans="1:7" ht="12.75">
      <c r="A881" s="9">
        <v>860</v>
      </c>
      <c r="B881" s="14">
        <f>-LN(1-QUEUEwR!B881)/$D$4</f>
        <v>10.12768349286255</v>
      </c>
      <c r="C881" s="14">
        <f t="shared" si="53"/>
        <v>2785.9361947586917</v>
      </c>
      <c r="D881" s="14">
        <f>-LN(1-QUEUEwR!E881)/$D$5</f>
        <v>2.324136921093478</v>
      </c>
      <c r="E881" s="14">
        <f t="shared" si="54"/>
        <v>2792.9922591931604</v>
      </c>
      <c r="F881" s="14">
        <f t="shared" si="52"/>
        <v>7.056064434468681</v>
      </c>
      <c r="G881" s="15">
        <f t="shared" si="55"/>
        <v>4.731927513375203</v>
      </c>
    </row>
    <row r="882" spans="1:7" ht="12.75">
      <c r="A882" s="9">
        <v>861</v>
      </c>
      <c r="B882" s="14">
        <f>-LN(1-QUEUEwR!B882)/$D$4</f>
        <v>1.51327362717927</v>
      </c>
      <c r="C882" s="14">
        <f t="shared" si="53"/>
        <v>2787.449468385871</v>
      </c>
      <c r="D882" s="14">
        <f>-LN(1-QUEUEwR!E882)/$D$5</f>
        <v>2.229957639152346</v>
      </c>
      <c r="E882" s="14">
        <f t="shared" si="54"/>
        <v>2795.222216832313</v>
      </c>
      <c r="F882" s="14">
        <f t="shared" si="52"/>
        <v>7.77274844644171</v>
      </c>
      <c r="G882" s="15">
        <f t="shared" si="55"/>
        <v>5.542790807289364</v>
      </c>
    </row>
    <row r="883" spans="1:7" ht="12.75">
      <c r="A883" s="9">
        <v>862</v>
      </c>
      <c r="B883" s="14">
        <f>-LN(1-QUEUEwR!B883)/$D$4</f>
        <v>3.5536703713396145</v>
      </c>
      <c r="C883" s="14">
        <f t="shared" si="53"/>
        <v>2791.0031387572108</v>
      </c>
      <c r="D883" s="14">
        <f>-LN(1-QUEUEwR!E883)/$D$5</f>
        <v>0.3157899999714013</v>
      </c>
      <c r="E883" s="14">
        <f t="shared" si="54"/>
        <v>2795.5380068322843</v>
      </c>
      <c r="F883" s="14">
        <f t="shared" si="52"/>
        <v>4.534868075073518</v>
      </c>
      <c r="G883" s="15">
        <f t="shared" si="55"/>
        <v>4.219078075102117</v>
      </c>
    </row>
    <row r="884" spans="1:7" ht="12.75">
      <c r="A884" s="9">
        <v>863</v>
      </c>
      <c r="B884" s="14">
        <f>-LN(1-QUEUEwR!B884)/$D$4</f>
        <v>1.6988197044684714</v>
      </c>
      <c r="C884" s="14">
        <f t="shared" si="53"/>
        <v>2792.701958461679</v>
      </c>
      <c r="D884" s="14">
        <f>-LN(1-QUEUEwR!E884)/$D$5</f>
        <v>1.9872416479104942</v>
      </c>
      <c r="E884" s="14">
        <f t="shared" si="54"/>
        <v>2797.525248480195</v>
      </c>
      <c r="F884" s="14">
        <f t="shared" si="52"/>
        <v>4.823290018515763</v>
      </c>
      <c r="G884" s="15">
        <f t="shared" si="55"/>
        <v>2.836048370605269</v>
      </c>
    </row>
    <row r="885" spans="1:7" ht="12.75">
      <c r="A885" s="9">
        <v>864</v>
      </c>
      <c r="B885" s="14">
        <f>-LN(1-QUEUEwR!B885)/$D$4</f>
        <v>2.559665620740232</v>
      </c>
      <c r="C885" s="14">
        <f t="shared" si="53"/>
        <v>2795.2616240824195</v>
      </c>
      <c r="D885" s="14">
        <f>-LN(1-QUEUEwR!E885)/$D$5</f>
        <v>0.7000462870244655</v>
      </c>
      <c r="E885" s="14">
        <f t="shared" si="54"/>
        <v>2798.2252947672196</v>
      </c>
      <c r="F885" s="14">
        <f t="shared" si="52"/>
        <v>2.963670684800036</v>
      </c>
      <c r="G885" s="15">
        <f t="shared" si="55"/>
        <v>2.2636243977755703</v>
      </c>
    </row>
    <row r="886" spans="1:7" ht="12.75">
      <c r="A886" s="9">
        <v>865</v>
      </c>
      <c r="B886" s="14">
        <f>-LN(1-QUEUEwR!B886)/$D$4</f>
        <v>2.969457149389543</v>
      </c>
      <c r="C886" s="14">
        <f t="shared" si="53"/>
        <v>2798.231081231809</v>
      </c>
      <c r="D886" s="14">
        <f>-LN(1-QUEUEwR!E886)/$D$5</f>
        <v>0.0874316379369475</v>
      </c>
      <c r="E886" s="14">
        <f t="shared" si="54"/>
        <v>2798.318512869746</v>
      </c>
      <c r="F886" s="14">
        <f t="shared" si="52"/>
        <v>0.08743163793678832</v>
      </c>
      <c r="G886" s="15">
        <f t="shared" si="55"/>
        <v>-1.5917822615563182E-13</v>
      </c>
    </row>
    <row r="887" spans="1:7" ht="12.75">
      <c r="A887" s="9">
        <v>866</v>
      </c>
      <c r="B887" s="14">
        <f>-LN(1-QUEUEwR!B887)/$D$4</f>
        <v>4.91105496022051</v>
      </c>
      <c r="C887" s="14">
        <f t="shared" si="53"/>
        <v>2803.1421361920297</v>
      </c>
      <c r="D887" s="14">
        <f>-LN(1-QUEUEwR!E887)/$D$5</f>
        <v>0.13125455894925972</v>
      </c>
      <c r="E887" s="14">
        <f t="shared" si="54"/>
        <v>2803.273390750979</v>
      </c>
      <c r="F887" s="14">
        <f t="shared" si="52"/>
        <v>0.13125455894942206</v>
      </c>
      <c r="G887" s="15">
        <f t="shared" si="55"/>
        <v>1.6234236177581352E-13</v>
      </c>
    </row>
    <row r="888" spans="1:7" ht="12.75">
      <c r="A888" s="9">
        <v>867</v>
      </c>
      <c r="B888" s="14">
        <f>-LN(1-QUEUEwR!B888)/$D$4</f>
        <v>0.8530736970280905</v>
      </c>
      <c r="C888" s="14">
        <f t="shared" si="53"/>
        <v>2803.9952098890576</v>
      </c>
      <c r="D888" s="14">
        <f>-LN(1-QUEUEwR!E888)/$D$5</f>
        <v>0.659830666023678</v>
      </c>
      <c r="E888" s="14">
        <f t="shared" si="54"/>
        <v>2804.655040555081</v>
      </c>
      <c r="F888" s="14">
        <f t="shared" si="52"/>
        <v>0.6598306660234812</v>
      </c>
      <c r="G888" s="15">
        <f t="shared" si="55"/>
        <v>-1.9684254226604025E-13</v>
      </c>
    </row>
    <row r="889" spans="1:7" ht="12.75">
      <c r="A889" s="9">
        <v>868</v>
      </c>
      <c r="B889" s="14">
        <f>-LN(1-QUEUEwR!B889)/$D$4</f>
        <v>6.637060456445869</v>
      </c>
      <c r="C889" s="14">
        <f t="shared" si="53"/>
        <v>2810.6322703455035</v>
      </c>
      <c r="D889" s="14">
        <f>-LN(1-QUEUEwR!E889)/$D$5</f>
        <v>0.2636780851195213</v>
      </c>
      <c r="E889" s="14">
        <f t="shared" si="54"/>
        <v>2810.895948430623</v>
      </c>
      <c r="F889" s="14">
        <f t="shared" si="52"/>
        <v>0.26367808511940893</v>
      </c>
      <c r="G889" s="15">
        <f t="shared" si="55"/>
        <v>-1.1235457009206584E-13</v>
      </c>
    </row>
    <row r="890" spans="1:7" ht="12.75">
      <c r="A890" s="9">
        <v>869</v>
      </c>
      <c r="B890" s="14">
        <f>-LN(1-QUEUEwR!B890)/$D$4</f>
        <v>0.5942514558701826</v>
      </c>
      <c r="C890" s="14">
        <f t="shared" si="53"/>
        <v>2811.2265218013736</v>
      </c>
      <c r="D890" s="14">
        <f>-LN(1-QUEUEwR!E890)/$D$5</f>
        <v>2.0606147549786615</v>
      </c>
      <c r="E890" s="14">
        <f t="shared" si="54"/>
        <v>2813.2871365563524</v>
      </c>
      <c r="F890" s="14">
        <f t="shared" si="52"/>
        <v>2.0606147549788147</v>
      </c>
      <c r="G890" s="15">
        <f t="shared" si="55"/>
        <v>1.532107773982716E-13</v>
      </c>
    </row>
    <row r="891" spans="1:7" ht="12.75">
      <c r="A891" s="9">
        <v>870</v>
      </c>
      <c r="B891" s="14">
        <f>-LN(1-QUEUEwR!B891)/$D$4</f>
        <v>0.2351508884765139</v>
      </c>
      <c r="C891" s="14">
        <f t="shared" si="53"/>
        <v>2811.4616726898503</v>
      </c>
      <c r="D891" s="14">
        <f>-LN(1-QUEUEwR!E891)/$D$5</f>
        <v>0.49713467120867866</v>
      </c>
      <c r="E891" s="14">
        <f t="shared" si="54"/>
        <v>2813.784271227561</v>
      </c>
      <c r="F891" s="14">
        <f t="shared" si="52"/>
        <v>2.3225985377107463</v>
      </c>
      <c r="G891" s="15">
        <f t="shared" si="55"/>
        <v>1.8254638665020677</v>
      </c>
    </row>
    <row r="892" spans="1:7" ht="12.75">
      <c r="A892" s="9">
        <v>871</v>
      </c>
      <c r="B892" s="14">
        <f>-LN(1-QUEUEwR!B892)/$D$4</f>
        <v>0.6020508634650724</v>
      </c>
      <c r="C892" s="14">
        <f t="shared" si="53"/>
        <v>2812.0637235533154</v>
      </c>
      <c r="D892" s="14">
        <f>-LN(1-QUEUEwR!E892)/$D$5</f>
        <v>4.065986265651905</v>
      </c>
      <c r="E892" s="14">
        <f t="shared" si="54"/>
        <v>2817.850257493213</v>
      </c>
      <c r="F892" s="14">
        <f t="shared" si="52"/>
        <v>5.7865339398977085</v>
      </c>
      <c r="G892" s="15">
        <f t="shared" si="55"/>
        <v>1.720547674245804</v>
      </c>
    </row>
    <row r="893" spans="1:7" ht="12.75">
      <c r="A893" s="9">
        <v>872</v>
      </c>
      <c r="B893" s="14">
        <f>-LN(1-QUEUEwR!B893)/$D$4</f>
        <v>1.4899546992257848</v>
      </c>
      <c r="C893" s="14">
        <f t="shared" si="53"/>
        <v>2813.553678252541</v>
      </c>
      <c r="D893" s="14">
        <f>-LN(1-QUEUEwR!E893)/$D$5</f>
        <v>3.0715583389846453</v>
      </c>
      <c r="E893" s="14">
        <f t="shared" si="54"/>
        <v>2820.921815832198</v>
      </c>
      <c r="F893" s="14">
        <f t="shared" si="52"/>
        <v>7.368137579656832</v>
      </c>
      <c r="G893" s="15">
        <f t="shared" si="55"/>
        <v>4.2965792406721866</v>
      </c>
    </row>
    <row r="894" spans="1:7" ht="12.75">
      <c r="A894" s="9">
        <v>873</v>
      </c>
      <c r="B894" s="14">
        <f>-LN(1-QUEUEwR!B894)/$D$4</f>
        <v>0.16994140492011367</v>
      </c>
      <c r="C894" s="14">
        <f t="shared" si="53"/>
        <v>2813.7236196574613</v>
      </c>
      <c r="D894" s="14">
        <f>-LN(1-QUEUEwR!E894)/$D$5</f>
        <v>1.9667960823818775</v>
      </c>
      <c r="E894" s="14">
        <f t="shared" si="54"/>
        <v>2822.8886119145795</v>
      </c>
      <c r="F894" s="14">
        <f t="shared" si="52"/>
        <v>9.164992257118229</v>
      </c>
      <c r="G894" s="15">
        <f t="shared" si="55"/>
        <v>7.198196174736351</v>
      </c>
    </row>
    <row r="895" spans="1:7" ht="12.75">
      <c r="A895" s="9">
        <v>874</v>
      </c>
      <c r="B895" s="14">
        <f>-LN(1-QUEUEwR!B895)/$D$4</f>
        <v>1.5444678257283475</v>
      </c>
      <c r="C895" s="14">
        <f t="shared" si="53"/>
        <v>2815.2680874831894</v>
      </c>
      <c r="D895" s="14">
        <f>-LN(1-QUEUEwR!E895)/$D$5</f>
        <v>2.021907108909835</v>
      </c>
      <c r="E895" s="14">
        <f t="shared" si="54"/>
        <v>2824.9105190234895</v>
      </c>
      <c r="F895" s="14">
        <f t="shared" si="52"/>
        <v>9.642431540300095</v>
      </c>
      <c r="G895" s="15">
        <f t="shared" si="55"/>
        <v>7.62052443139026</v>
      </c>
    </row>
    <row r="896" spans="1:7" ht="12.75">
      <c r="A896" s="9">
        <v>875</v>
      </c>
      <c r="B896" s="14">
        <f>-LN(1-QUEUEwR!B896)/$D$4</f>
        <v>5.9340473732701415</v>
      </c>
      <c r="C896" s="14">
        <f t="shared" si="53"/>
        <v>2821.2021348564595</v>
      </c>
      <c r="D896" s="14">
        <f>-LN(1-QUEUEwR!E896)/$D$5</f>
        <v>0.20921118743633146</v>
      </c>
      <c r="E896" s="14">
        <f t="shared" si="54"/>
        <v>2825.119730210926</v>
      </c>
      <c r="F896" s="14">
        <f t="shared" si="52"/>
        <v>3.917595354466357</v>
      </c>
      <c r="G896" s="15">
        <f t="shared" si="55"/>
        <v>3.7083841670300255</v>
      </c>
    </row>
    <row r="897" spans="1:7" ht="12.75">
      <c r="A897" s="9">
        <v>876</v>
      </c>
      <c r="B897" s="14">
        <f>-LN(1-QUEUEwR!B897)/$D$4</f>
        <v>7.159712868747796</v>
      </c>
      <c r="C897" s="14">
        <f t="shared" si="53"/>
        <v>2828.361847725207</v>
      </c>
      <c r="D897" s="14">
        <f>-LN(1-QUEUEwR!E897)/$D$5</f>
        <v>0.2279437128190583</v>
      </c>
      <c r="E897" s="14">
        <f t="shared" si="54"/>
        <v>2828.589791438026</v>
      </c>
      <c r="F897" s="14">
        <f t="shared" si="52"/>
        <v>0.22794371281906933</v>
      </c>
      <c r="G897" s="15">
        <f t="shared" si="55"/>
        <v>1.1046719095020308E-14</v>
      </c>
    </row>
    <row r="898" spans="1:7" ht="12.75">
      <c r="A898" s="9">
        <v>877</v>
      </c>
      <c r="B898" s="14">
        <f>-LN(1-QUEUEwR!B898)/$D$4</f>
        <v>0.3053483793789624</v>
      </c>
      <c r="C898" s="14">
        <f t="shared" si="53"/>
        <v>2828.667196104586</v>
      </c>
      <c r="D898" s="14">
        <f>-LN(1-QUEUEwR!E898)/$D$5</f>
        <v>1.8230818070112869</v>
      </c>
      <c r="E898" s="14">
        <f t="shared" si="54"/>
        <v>2830.4902779115973</v>
      </c>
      <c r="F898" s="14">
        <f t="shared" si="52"/>
        <v>1.8230818070114765</v>
      </c>
      <c r="G898" s="15">
        <f t="shared" si="55"/>
        <v>1.8962609260597674E-13</v>
      </c>
    </row>
    <row r="899" spans="1:7" ht="12.75">
      <c r="A899" s="9">
        <v>878</v>
      </c>
      <c r="B899" s="14">
        <f>-LN(1-QUEUEwR!B899)/$D$4</f>
        <v>1.3071520833340016</v>
      </c>
      <c r="C899" s="14">
        <f t="shared" si="53"/>
        <v>2829.97434818792</v>
      </c>
      <c r="D899" s="14">
        <f>-LN(1-QUEUEwR!E899)/$D$5</f>
        <v>4.071246732759989</v>
      </c>
      <c r="E899" s="14">
        <f t="shared" si="54"/>
        <v>2834.561524644357</v>
      </c>
      <c r="F899" s="14">
        <f t="shared" si="52"/>
        <v>4.5871764564371915</v>
      </c>
      <c r="G899" s="15">
        <f t="shared" si="55"/>
        <v>0.5159297236772025</v>
      </c>
    </row>
    <row r="900" spans="1:7" ht="12.75">
      <c r="A900" s="9">
        <v>879</v>
      </c>
      <c r="B900" s="14">
        <f>-LN(1-QUEUEwR!B900)/$D$4</f>
        <v>12.740554112262139</v>
      </c>
      <c r="C900" s="14">
        <f t="shared" si="53"/>
        <v>2842.714902300182</v>
      </c>
      <c r="D900" s="14">
        <f>-LN(1-QUEUEwR!E900)/$D$5</f>
        <v>2.270852168257706</v>
      </c>
      <c r="E900" s="14">
        <f t="shared" si="54"/>
        <v>2844.9857544684396</v>
      </c>
      <c r="F900" s="14">
        <f t="shared" si="52"/>
        <v>2.2708521682575338</v>
      </c>
      <c r="G900" s="15">
        <f t="shared" si="55"/>
        <v>-1.723066134218243E-13</v>
      </c>
    </row>
    <row r="901" spans="1:7" ht="12.75">
      <c r="A901" s="9">
        <v>880</v>
      </c>
      <c r="B901" s="14">
        <f>-LN(1-QUEUEwR!B901)/$D$4</f>
        <v>0.679343583311335</v>
      </c>
      <c r="C901" s="14">
        <f t="shared" si="53"/>
        <v>2843.3942458834936</v>
      </c>
      <c r="D901" s="14">
        <f>-LN(1-QUEUEwR!E901)/$D$5</f>
        <v>2.2904764845397034</v>
      </c>
      <c r="E901" s="14">
        <f t="shared" si="54"/>
        <v>2847.2762309529794</v>
      </c>
      <c r="F901" s="14">
        <f t="shared" si="52"/>
        <v>3.881985069485836</v>
      </c>
      <c r="G901" s="15">
        <f t="shared" si="55"/>
        <v>1.5915085849461326</v>
      </c>
    </row>
    <row r="902" spans="1:7" ht="12.75">
      <c r="A902" s="9">
        <v>881</v>
      </c>
      <c r="B902" s="14">
        <f>-LN(1-QUEUEwR!B902)/$D$4</f>
        <v>2.0762235017318202</v>
      </c>
      <c r="C902" s="14">
        <f t="shared" si="53"/>
        <v>2845.4704693852254</v>
      </c>
      <c r="D902" s="14">
        <f>-LN(1-QUEUEwR!E902)/$D$5</f>
        <v>1.6128812667799741</v>
      </c>
      <c r="E902" s="14">
        <f t="shared" si="54"/>
        <v>2848.889112219759</v>
      </c>
      <c r="F902" s="14">
        <f t="shared" si="52"/>
        <v>3.4186428345337845</v>
      </c>
      <c r="G902" s="15">
        <f t="shared" si="55"/>
        <v>1.8057615677538104</v>
      </c>
    </row>
    <row r="903" spans="1:7" ht="12.75">
      <c r="A903" s="9">
        <v>882</v>
      </c>
      <c r="B903" s="14">
        <f>-LN(1-QUEUEwR!B903)/$D$4</f>
        <v>0.9314496949808379</v>
      </c>
      <c r="C903" s="14">
        <f t="shared" si="53"/>
        <v>2846.4019190802064</v>
      </c>
      <c r="D903" s="14">
        <f>-LN(1-QUEUEwR!E903)/$D$5</f>
        <v>0.3375814647066958</v>
      </c>
      <c r="E903" s="14">
        <f t="shared" si="54"/>
        <v>2849.2266936844658</v>
      </c>
      <c r="F903" s="14">
        <f t="shared" si="52"/>
        <v>2.8247746042593462</v>
      </c>
      <c r="G903" s="15">
        <f t="shared" si="55"/>
        <v>2.4871931395526503</v>
      </c>
    </row>
    <row r="904" spans="1:7" ht="12.75">
      <c r="A904" s="9">
        <v>883</v>
      </c>
      <c r="B904" s="14">
        <f>-LN(1-QUEUEwR!B904)/$D$4</f>
        <v>1.4051123945863322</v>
      </c>
      <c r="C904" s="14">
        <f t="shared" si="53"/>
        <v>2847.807031474793</v>
      </c>
      <c r="D904" s="14">
        <f>-LN(1-QUEUEwR!E904)/$D$5</f>
        <v>2.316554664603054</v>
      </c>
      <c r="E904" s="14">
        <f t="shared" si="54"/>
        <v>2851.543248349069</v>
      </c>
      <c r="F904" s="14">
        <f t="shared" si="52"/>
        <v>3.736216874276124</v>
      </c>
      <c r="G904" s="15">
        <f t="shared" si="55"/>
        <v>1.4196622096730702</v>
      </c>
    </row>
    <row r="905" spans="1:7" ht="12.75">
      <c r="A905" s="9">
        <v>884</v>
      </c>
      <c r="B905" s="14">
        <f>-LN(1-QUEUEwR!B905)/$D$4</f>
        <v>3.799018747323672</v>
      </c>
      <c r="C905" s="14">
        <f t="shared" si="53"/>
        <v>2851.6060502221167</v>
      </c>
      <c r="D905" s="14">
        <f>-LN(1-QUEUEwR!E905)/$D$5</f>
        <v>1.4424567671092308</v>
      </c>
      <c r="E905" s="14">
        <f t="shared" si="54"/>
        <v>2853.048506989226</v>
      </c>
      <c r="F905" s="14">
        <f t="shared" si="52"/>
        <v>1.4424567671094337</v>
      </c>
      <c r="G905" s="15">
        <f t="shared" si="55"/>
        <v>2.0294876890147862E-13</v>
      </c>
    </row>
    <row r="906" spans="1:7" ht="12.75">
      <c r="A906" s="9">
        <v>885</v>
      </c>
      <c r="B906" s="14">
        <f>-LN(1-QUEUEwR!B906)/$D$4</f>
        <v>3.7186594375683235</v>
      </c>
      <c r="C906" s="14">
        <f t="shared" si="53"/>
        <v>2855.324709659685</v>
      </c>
      <c r="D906" s="14">
        <f>-LN(1-QUEUEwR!E906)/$D$5</f>
        <v>4.147393928374418</v>
      </c>
      <c r="E906" s="14">
        <f t="shared" si="54"/>
        <v>2859.47210358806</v>
      </c>
      <c r="F906" s="14">
        <f t="shared" si="52"/>
        <v>4.14739392837464</v>
      </c>
      <c r="G906" s="15">
        <f t="shared" si="55"/>
        <v>2.220446049250313E-13</v>
      </c>
    </row>
    <row r="907" spans="1:7" ht="12.75">
      <c r="A907" s="9">
        <v>886</v>
      </c>
      <c r="B907" s="14">
        <f>-LN(1-QUEUEwR!B907)/$D$4</f>
        <v>2.8822116370618986</v>
      </c>
      <c r="C907" s="14">
        <f t="shared" si="53"/>
        <v>2858.206921296747</v>
      </c>
      <c r="D907" s="14">
        <f>-LN(1-QUEUEwR!E907)/$D$5</f>
        <v>2.8899353610371006</v>
      </c>
      <c r="E907" s="14">
        <f t="shared" si="54"/>
        <v>2862.362038949097</v>
      </c>
      <c r="F907" s="14">
        <f t="shared" si="52"/>
        <v>4.1551176523498725</v>
      </c>
      <c r="G907" s="15">
        <f t="shared" si="55"/>
        <v>1.265182291312772</v>
      </c>
    </row>
    <row r="908" spans="1:7" ht="12.75">
      <c r="A908" s="9">
        <v>887</v>
      </c>
      <c r="B908" s="14">
        <f>-LN(1-QUEUEwR!B908)/$D$4</f>
        <v>4.1751252561340735</v>
      </c>
      <c r="C908" s="14">
        <f t="shared" si="53"/>
        <v>2862.382046552881</v>
      </c>
      <c r="D908" s="14">
        <f>-LN(1-QUEUEwR!E908)/$D$5</f>
        <v>0.3189146257160144</v>
      </c>
      <c r="E908" s="14">
        <f t="shared" si="54"/>
        <v>2862.700961178597</v>
      </c>
      <c r="F908" s="14">
        <f t="shared" si="52"/>
        <v>0.31891462571593365</v>
      </c>
      <c r="G908" s="15">
        <f t="shared" si="55"/>
        <v>-8.076872504148014E-14</v>
      </c>
    </row>
    <row r="909" spans="1:7" ht="12.75">
      <c r="A909" s="9">
        <v>888</v>
      </c>
      <c r="B909" s="14">
        <f>-LN(1-QUEUEwR!B909)/$D$4</f>
        <v>3.8111037950821243</v>
      </c>
      <c r="C909" s="14">
        <f t="shared" si="53"/>
        <v>2866.193150347963</v>
      </c>
      <c r="D909" s="14">
        <f>-LN(1-QUEUEwR!E909)/$D$5</f>
        <v>0.9659352569350126</v>
      </c>
      <c r="E909" s="14">
        <f t="shared" si="54"/>
        <v>2867.1590856048983</v>
      </c>
      <c r="F909" s="14">
        <f t="shared" si="52"/>
        <v>0.965935256935154</v>
      </c>
      <c r="G909" s="15">
        <f t="shared" si="55"/>
        <v>1.4144241333724494E-13</v>
      </c>
    </row>
    <row r="910" spans="1:7" ht="12.75">
      <c r="A910" s="9">
        <v>889</v>
      </c>
      <c r="B910" s="14">
        <f>-LN(1-QUEUEwR!B910)/$D$4</f>
        <v>5.036448805792167</v>
      </c>
      <c r="C910" s="14">
        <f t="shared" si="53"/>
        <v>2871.2295991537553</v>
      </c>
      <c r="D910" s="14">
        <f>-LN(1-QUEUEwR!E910)/$D$5</f>
        <v>1.3438487650396709</v>
      </c>
      <c r="E910" s="14">
        <f t="shared" si="54"/>
        <v>2872.573447918795</v>
      </c>
      <c r="F910" s="14">
        <f t="shared" si="52"/>
        <v>1.3438487650396382</v>
      </c>
      <c r="G910" s="15">
        <f t="shared" si="55"/>
        <v>-3.26405569239796E-14</v>
      </c>
    </row>
    <row r="911" spans="1:7" ht="12.75">
      <c r="A911" s="9">
        <v>890</v>
      </c>
      <c r="B911" s="14">
        <f>-LN(1-QUEUEwR!B911)/$D$4</f>
        <v>1.1997310664990988</v>
      </c>
      <c r="C911" s="14">
        <f t="shared" si="53"/>
        <v>2872.4293302202545</v>
      </c>
      <c r="D911" s="14">
        <f>-LN(1-QUEUEwR!E911)/$D$5</f>
        <v>1.6385011797502467</v>
      </c>
      <c r="E911" s="14">
        <f t="shared" si="54"/>
        <v>2874.211949098545</v>
      </c>
      <c r="F911" s="14">
        <f t="shared" si="52"/>
        <v>1.7826188782905774</v>
      </c>
      <c r="G911" s="15">
        <f t="shared" si="55"/>
        <v>0.14411769854033074</v>
      </c>
    </row>
    <row r="912" spans="1:7" ht="12.75">
      <c r="A912" s="9">
        <v>891</v>
      </c>
      <c r="B912" s="14">
        <f>-LN(1-QUEUEwR!B912)/$D$4</f>
        <v>2.9975061583397395</v>
      </c>
      <c r="C912" s="14">
        <f t="shared" si="53"/>
        <v>2875.426836378594</v>
      </c>
      <c r="D912" s="14">
        <f>-LN(1-QUEUEwR!E912)/$D$5</f>
        <v>0.2397230000965891</v>
      </c>
      <c r="E912" s="14">
        <f t="shared" si="54"/>
        <v>2875.6665593786906</v>
      </c>
      <c r="F912" s="14">
        <f t="shared" si="52"/>
        <v>0.23972300009654646</v>
      </c>
      <c r="G912" s="15">
        <f t="shared" si="55"/>
        <v>-4.263256414560601E-14</v>
      </c>
    </row>
    <row r="913" spans="1:7" ht="12.75">
      <c r="A913" s="9">
        <v>892</v>
      </c>
      <c r="B913" s="14">
        <f>-LN(1-QUEUEwR!B913)/$D$4</f>
        <v>1.735142476713447</v>
      </c>
      <c r="C913" s="14">
        <f t="shared" si="53"/>
        <v>2877.1619788553076</v>
      </c>
      <c r="D913" s="14">
        <f>-LN(1-QUEUEwR!E913)/$D$5</f>
        <v>0.26549861715303263</v>
      </c>
      <c r="E913" s="14">
        <f t="shared" si="54"/>
        <v>2877.4274774724604</v>
      </c>
      <c r="F913" s="14">
        <f t="shared" si="52"/>
        <v>0.2654986171528435</v>
      </c>
      <c r="G913" s="15">
        <f t="shared" si="55"/>
        <v>-1.8912649224489542E-13</v>
      </c>
    </row>
    <row r="914" spans="1:7" ht="12.75">
      <c r="A914" s="9">
        <v>893</v>
      </c>
      <c r="B914" s="14">
        <f>-LN(1-QUEUEwR!B914)/$D$4</f>
        <v>0.9278350910060861</v>
      </c>
      <c r="C914" s="14">
        <f t="shared" si="53"/>
        <v>2878.089813946314</v>
      </c>
      <c r="D914" s="14">
        <f>-LN(1-QUEUEwR!E914)/$D$5</f>
        <v>0.028697521211695335</v>
      </c>
      <c r="E914" s="14">
        <f t="shared" si="54"/>
        <v>2878.1185114675254</v>
      </c>
      <c r="F914" s="14">
        <f t="shared" si="52"/>
        <v>0.028697521211597632</v>
      </c>
      <c r="G914" s="15">
        <f t="shared" si="55"/>
        <v>-9.770309561396573E-14</v>
      </c>
    </row>
    <row r="915" spans="1:7" ht="12.75">
      <c r="A915" s="9">
        <v>894</v>
      </c>
      <c r="B915" s="14">
        <f>-LN(1-QUEUEwR!B915)/$D$4</f>
        <v>1.1463902615719763</v>
      </c>
      <c r="C915" s="14">
        <f t="shared" si="53"/>
        <v>2879.2362042078857</v>
      </c>
      <c r="D915" s="14">
        <f>-LN(1-QUEUEwR!E915)/$D$5</f>
        <v>0.5622525271302672</v>
      </c>
      <c r="E915" s="14">
        <f t="shared" si="54"/>
        <v>2879.798456735016</v>
      </c>
      <c r="F915" s="14">
        <f t="shared" si="52"/>
        <v>0.5622525271301129</v>
      </c>
      <c r="G915" s="15">
        <f t="shared" si="55"/>
        <v>-1.5432100042289676E-13</v>
      </c>
    </row>
    <row r="916" spans="1:7" ht="12.75">
      <c r="A916" s="9">
        <v>895</v>
      </c>
      <c r="B916" s="14">
        <f>-LN(1-QUEUEwR!B916)/$D$4</f>
        <v>20.668460593774313</v>
      </c>
      <c r="C916" s="14">
        <f t="shared" si="53"/>
        <v>2899.90466480166</v>
      </c>
      <c r="D916" s="14">
        <f>-LN(1-QUEUEwR!E916)/$D$5</f>
        <v>4.880094539340555</v>
      </c>
      <c r="E916" s="14">
        <f t="shared" si="54"/>
        <v>2904.7847593410006</v>
      </c>
      <c r="F916" s="14">
        <f t="shared" si="52"/>
        <v>4.880094539340462</v>
      </c>
      <c r="G916" s="15">
        <f t="shared" si="55"/>
        <v>-9.325873406851315E-14</v>
      </c>
    </row>
    <row r="917" spans="1:7" ht="12.75">
      <c r="A917" s="9">
        <v>896</v>
      </c>
      <c r="B917" s="14">
        <f>-LN(1-QUEUEwR!B917)/$D$4</f>
        <v>6.436344400738871</v>
      </c>
      <c r="C917" s="14">
        <f t="shared" si="53"/>
        <v>2906.341009202399</v>
      </c>
      <c r="D917" s="14">
        <f>-LN(1-QUEUEwR!E917)/$D$5</f>
        <v>0.3453982203674768</v>
      </c>
      <c r="E917" s="14">
        <f t="shared" si="54"/>
        <v>2906.6864074227665</v>
      </c>
      <c r="F917" s="14">
        <f t="shared" si="52"/>
        <v>0.34539822036731493</v>
      </c>
      <c r="G917" s="15">
        <f t="shared" si="55"/>
        <v>-1.6187051699034782E-13</v>
      </c>
    </row>
    <row r="918" spans="1:7" ht="12.75">
      <c r="A918" s="9">
        <v>897</v>
      </c>
      <c r="B918" s="14">
        <f>-LN(1-QUEUEwR!B918)/$D$4</f>
        <v>2.650468253059636</v>
      </c>
      <c r="C918" s="14">
        <f t="shared" si="53"/>
        <v>2908.9914774554586</v>
      </c>
      <c r="D918" s="14">
        <f>-LN(1-QUEUEwR!E918)/$D$5</f>
        <v>1.5134351727302786</v>
      </c>
      <c r="E918" s="14">
        <f t="shared" si="54"/>
        <v>2910.504912628189</v>
      </c>
      <c r="F918" s="14">
        <f aca="true" t="shared" si="56" ref="F918:F981">E918-C918</f>
        <v>1.5134351727301691</v>
      </c>
      <c r="G918" s="15">
        <f t="shared" si="55"/>
        <v>-1.0946799022804043E-13</v>
      </c>
    </row>
    <row r="919" spans="1:7" ht="12.75">
      <c r="A919" s="9">
        <v>898</v>
      </c>
      <c r="B919" s="14">
        <f>-LN(1-QUEUEwR!B919)/$D$4</f>
        <v>3.4567098051558562</v>
      </c>
      <c r="C919" s="14">
        <f aca="true" t="shared" si="57" ref="C919:C982">C918+B919</f>
        <v>2912.4481872606143</v>
      </c>
      <c r="D919" s="14">
        <f>-LN(1-QUEUEwR!E919)/$D$5</f>
        <v>1.1662224599659516</v>
      </c>
      <c r="E919" s="14">
        <f aca="true" t="shared" si="58" ref="E919:E982">D919+MAX(C919,E918)</f>
        <v>2913.61440972058</v>
      </c>
      <c r="F919" s="14">
        <f t="shared" si="56"/>
        <v>1.1662224599658657</v>
      </c>
      <c r="G919" s="15">
        <f aca="true" t="shared" si="59" ref="G919:G982">+F919-D919</f>
        <v>-8.593126210598712E-14</v>
      </c>
    </row>
    <row r="920" spans="1:7" ht="12.75">
      <c r="A920" s="9">
        <v>899</v>
      </c>
      <c r="B920" s="14">
        <f>-LN(1-QUEUEwR!B920)/$D$4</f>
        <v>0.7541093349579501</v>
      </c>
      <c r="C920" s="14">
        <f t="shared" si="57"/>
        <v>2913.202296595572</v>
      </c>
      <c r="D920" s="14">
        <f>-LN(1-QUEUEwR!E920)/$D$5</f>
        <v>6.958612970252191</v>
      </c>
      <c r="E920" s="14">
        <f t="shared" si="58"/>
        <v>2920.573022690832</v>
      </c>
      <c r="F920" s="14">
        <f t="shared" si="56"/>
        <v>7.370726095260125</v>
      </c>
      <c r="G920" s="15">
        <f t="shared" si="59"/>
        <v>0.4121131250079335</v>
      </c>
    </row>
    <row r="921" spans="1:7" ht="12.75">
      <c r="A921" s="9">
        <v>900</v>
      </c>
      <c r="B921" s="14">
        <f>-LN(1-QUEUEwR!B921)/$D$4</f>
        <v>0.5118527967692292</v>
      </c>
      <c r="C921" s="14">
        <f t="shared" si="57"/>
        <v>2913.7141493923414</v>
      </c>
      <c r="D921" s="14">
        <f>-LN(1-QUEUEwR!E921)/$D$5</f>
        <v>5.540524579216258</v>
      </c>
      <c r="E921" s="14">
        <f t="shared" si="58"/>
        <v>2926.1135472700485</v>
      </c>
      <c r="F921" s="14">
        <f t="shared" si="56"/>
        <v>12.399397877707088</v>
      </c>
      <c r="G921" s="15">
        <f t="shared" si="59"/>
        <v>6.85887329849083</v>
      </c>
    </row>
    <row r="922" spans="1:7" ht="12.75">
      <c r="A922" s="9">
        <v>901</v>
      </c>
      <c r="B922" s="14">
        <f>-LN(1-QUEUEwR!B922)/$D$4</f>
        <v>2.0135156679635045</v>
      </c>
      <c r="C922" s="14">
        <f t="shared" si="57"/>
        <v>2915.727665060305</v>
      </c>
      <c r="D922" s="14">
        <f>-LN(1-QUEUEwR!E922)/$D$5</f>
        <v>0.554155615179842</v>
      </c>
      <c r="E922" s="14">
        <f t="shared" si="58"/>
        <v>2926.667702885228</v>
      </c>
      <c r="F922" s="14">
        <f t="shared" si="56"/>
        <v>10.940037824923365</v>
      </c>
      <c r="G922" s="15">
        <f t="shared" si="59"/>
        <v>10.385882209743523</v>
      </c>
    </row>
    <row r="923" spans="1:7" ht="12.75">
      <c r="A923" s="9">
        <v>902</v>
      </c>
      <c r="B923" s="14">
        <f>-LN(1-QUEUEwR!B923)/$D$4</f>
        <v>2.9834806172908053</v>
      </c>
      <c r="C923" s="14">
        <f t="shared" si="57"/>
        <v>2918.7111456775956</v>
      </c>
      <c r="D923" s="14">
        <f>-LN(1-QUEUEwR!E923)/$D$5</f>
        <v>0.46517004761492653</v>
      </c>
      <c r="E923" s="14">
        <f t="shared" si="58"/>
        <v>2927.132872932843</v>
      </c>
      <c r="F923" s="14">
        <f t="shared" si="56"/>
        <v>8.421727255247333</v>
      </c>
      <c r="G923" s="15">
        <f t="shared" si="59"/>
        <v>7.9565572076324065</v>
      </c>
    </row>
    <row r="924" spans="1:7" ht="12.75">
      <c r="A924" s="9">
        <v>903</v>
      </c>
      <c r="B924" s="14">
        <f>-LN(1-QUEUEwR!B924)/$D$4</f>
        <v>12.405352737804145</v>
      </c>
      <c r="C924" s="14">
        <f t="shared" si="57"/>
        <v>2931.1164984153997</v>
      </c>
      <c r="D924" s="14">
        <f>-LN(1-QUEUEwR!E924)/$D$5</f>
        <v>2.0261547249777454</v>
      </c>
      <c r="E924" s="14">
        <f t="shared" si="58"/>
        <v>2933.1426531403777</v>
      </c>
      <c r="F924" s="14">
        <f t="shared" si="56"/>
        <v>2.026154724977914</v>
      </c>
      <c r="G924" s="15">
        <f t="shared" si="59"/>
        <v>1.687538997430238E-13</v>
      </c>
    </row>
    <row r="925" spans="1:7" ht="12.75">
      <c r="A925" s="9">
        <v>904</v>
      </c>
      <c r="B925" s="14">
        <f>-LN(1-QUEUEwR!B925)/$D$4</f>
        <v>1.0831950496521618</v>
      </c>
      <c r="C925" s="14">
        <f t="shared" si="57"/>
        <v>2932.199693465052</v>
      </c>
      <c r="D925" s="14">
        <f>-LN(1-QUEUEwR!E925)/$D$5</f>
        <v>0.5548810144073166</v>
      </c>
      <c r="E925" s="14">
        <f t="shared" si="58"/>
        <v>2933.697534154785</v>
      </c>
      <c r="F925" s="14">
        <f t="shared" si="56"/>
        <v>1.4978406897330387</v>
      </c>
      <c r="G925" s="15">
        <f t="shared" si="59"/>
        <v>0.9429596753257221</v>
      </c>
    </row>
    <row r="926" spans="1:7" ht="12.75">
      <c r="A926" s="9">
        <v>905</v>
      </c>
      <c r="B926" s="14">
        <f>-LN(1-QUEUEwR!B926)/$D$4</f>
        <v>1.0265140127652632</v>
      </c>
      <c r="C926" s="14">
        <f t="shared" si="57"/>
        <v>2933.2262074778173</v>
      </c>
      <c r="D926" s="14">
        <f>-LN(1-QUEUEwR!E926)/$D$5</f>
        <v>1.8272078482810377</v>
      </c>
      <c r="E926" s="14">
        <f t="shared" si="58"/>
        <v>2935.524742003066</v>
      </c>
      <c r="F926" s="14">
        <f t="shared" si="56"/>
        <v>2.2985345252486695</v>
      </c>
      <c r="G926" s="15">
        <f t="shared" si="59"/>
        <v>0.47132667696763186</v>
      </c>
    </row>
    <row r="927" spans="1:7" ht="12.75">
      <c r="A927" s="9">
        <v>906</v>
      </c>
      <c r="B927" s="14">
        <f>-LN(1-QUEUEwR!B927)/$D$4</f>
        <v>5.127781742331611</v>
      </c>
      <c r="C927" s="14">
        <f t="shared" si="57"/>
        <v>2938.353989220149</v>
      </c>
      <c r="D927" s="14">
        <f>-LN(1-QUEUEwR!E927)/$D$5</f>
        <v>3.048731482369765</v>
      </c>
      <c r="E927" s="14">
        <f t="shared" si="58"/>
        <v>2941.4027207025188</v>
      </c>
      <c r="F927" s="14">
        <f t="shared" si="56"/>
        <v>3.0487314823699307</v>
      </c>
      <c r="G927" s="15">
        <f t="shared" si="59"/>
        <v>1.6564527527407336E-13</v>
      </c>
    </row>
    <row r="928" spans="1:7" ht="12.75">
      <c r="A928" s="9">
        <v>907</v>
      </c>
      <c r="B928" s="14">
        <f>-LN(1-QUEUEwR!B928)/$D$4</f>
        <v>3.1289309376912793</v>
      </c>
      <c r="C928" s="14">
        <f t="shared" si="57"/>
        <v>2941.48292015784</v>
      </c>
      <c r="D928" s="14">
        <f>-LN(1-QUEUEwR!E928)/$D$5</f>
        <v>7.63003056423988</v>
      </c>
      <c r="E928" s="14">
        <f t="shared" si="58"/>
        <v>2949.11295072208</v>
      </c>
      <c r="F928" s="14">
        <f t="shared" si="56"/>
        <v>7.63003056423986</v>
      </c>
      <c r="G928" s="15">
        <f t="shared" si="59"/>
        <v>-2.042810365310288E-14</v>
      </c>
    </row>
    <row r="929" spans="1:7" ht="12.75">
      <c r="A929" s="9">
        <v>908</v>
      </c>
      <c r="B929" s="14">
        <f>-LN(1-QUEUEwR!B929)/$D$4</f>
        <v>0.3291369833318165</v>
      </c>
      <c r="C929" s="14">
        <f t="shared" si="57"/>
        <v>2941.812057141172</v>
      </c>
      <c r="D929" s="14">
        <f>-LN(1-QUEUEwR!E929)/$D$5</f>
        <v>0.4576641301103901</v>
      </c>
      <c r="E929" s="14">
        <f t="shared" si="58"/>
        <v>2949.5706148521904</v>
      </c>
      <c r="F929" s="14">
        <f t="shared" si="56"/>
        <v>7.758557711018511</v>
      </c>
      <c r="G929" s="15">
        <f t="shared" si="59"/>
        <v>7.300893580908121</v>
      </c>
    </row>
    <row r="930" spans="1:7" ht="12.75">
      <c r="A930" s="9">
        <v>909</v>
      </c>
      <c r="B930" s="14">
        <f>-LN(1-QUEUEwR!B930)/$D$4</f>
        <v>2.4338340493264137</v>
      </c>
      <c r="C930" s="14">
        <f t="shared" si="57"/>
        <v>2944.2458911904982</v>
      </c>
      <c r="D930" s="14">
        <f>-LN(1-QUEUEwR!E930)/$D$5</f>
        <v>0.11655671533843354</v>
      </c>
      <c r="E930" s="14">
        <f t="shared" si="58"/>
        <v>2949.687171567529</v>
      </c>
      <c r="F930" s="14">
        <f t="shared" si="56"/>
        <v>5.44128037703058</v>
      </c>
      <c r="G930" s="15">
        <f t="shared" si="59"/>
        <v>5.324723661692146</v>
      </c>
    </row>
    <row r="931" spans="1:7" ht="12.75">
      <c r="A931" s="9">
        <v>910</v>
      </c>
      <c r="B931" s="14">
        <f>-LN(1-QUEUEwR!B931)/$D$4</f>
        <v>1.391829486837001</v>
      </c>
      <c r="C931" s="14">
        <f t="shared" si="57"/>
        <v>2945.6377206773354</v>
      </c>
      <c r="D931" s="14">
        <f>-LN(1-QUEUEwR!E931)/$D$5</f>
        <v>2.095688883528789</v>
      </c>
      <c r="E931" s="14">
        <f t="shared" si="58"/>
        <v>2951.782860451058</v>
      </c>
      <c r="F931" s="14">
        <f t="shared" si="56"/>
        <v>6.145139773722349</v>
      </c>
      <c r="G931" s="15">
        <f t="shared" si="59"/>
        <v>4.04945089019356</v>
      </c>
    </row>
    <row r="932" spans="1:7" ht="12.75">
      <c r="A932" s="9">
        <v>911</v>
      </c>
      <c r="B932" s="14">
        <f>-LN(1-QUEUEwR!B932)/$D$4</f>
        <v>1.4673052993765543</v>
      </c>
      <c r="C932" s="14">
        <f t="shared" si="57"/>
        <v>2947.105025976712</v>
      </c>
      <c r="D932" s="14">
        <f>-LN(1-QUEUEwR!E932)/$D$5</f>
        <v>0.6411074138365159</v>
      </c>
      <c r="E932" s="14">
        <f t="shared" si="58"/>
        <v>2952.423967864894</v>
      </c>
      <c r="F932" s="14">
        <f t="shared" si="56"/>
        <v>5.318941888182053</v>
      </c>
      <c r="G932" s="15">
        <f t="shared" si="59"/>
        <v>4.677834474345537</v>
      </c>
    </row>
    <row r="933" spans="1:7" ht="12.75">
      <c r="A933" s="9">
        <v>912</v>
      </c>
      <c r="B933" s="14">
        <f>-LN(1-QUEUEwR!B933)/$D$4</f>
        <v>0.42288254146055276</v>
      </c>
      <c r="C933" s="14">
        <f t="shared" si="57"/>
        <v>2947.527908518173</v>
      </c>
      <c r="D933" s="14">
        <f>-LN(1-QUEUEwR!E933)/$D$5</f>
        <v>3.7042644582920405</v>
      </c>
      <c r="E933" s="14">
        <f t="shared" si="58"/>
        <v>2956.1282323231862</v>
      </c>
      <c r="F933" s="14">
        <f t="shared" si="56"/>
        <v>8.600323805013431</v>
      </c>
      <c r="G933" s="15">
        <f t="shared" si="59"/>
        <v>4.89605934672139</v>
      </c>
    </row>
    <row r="934" spans="1:7" ht="12.75">
      <c r="A934" s="9">
        <v>913</v>
      </c>
      <c r="B934" s="14">
        <f>-LN(1-QUEUEwR!B934)/$D$4</f>
        <v>3.5672549495802994</v>
      </c>
      <c r="C934" s="14">
        <f t="shared" si="57"/>
        <v>2951.095163467753</v>
      </c>
      <c r="D934" s="14">
        <f>-LN(1-QUEUEwR!E934)/$D$5</f>
        <v>2.0984702998847204</v>
      </c>
      <c r="E934" s="14">
        <f t="shared" si="58"/>
        <v>2958.226702623071</v>
      </c>
      <c r="F934" s="14">
        <f t="shared" si="56"/>
        <v>7.131539155318023</v>
      </c>
      <c r="G934" s="15">
        <f t="shared" si="59"/>
        <v>5.033068855433303</v>
      </c>
    </row>
    <row r="935" spans="1:7" ht="12.75">
      <c r="A935" s="9">
        <v>914</v>
      </c>
      <c r="B935" s="14">
        <f>-LN(1-QUEUEwR!B935)/$D$4</f>
        <v>0.7004998249727102</v>
      </c>
      <c r="C935" s="14">
        <f t="shared" si="57"/>
        <v>2951.7956632927257</v>
      </c>
      <c r="D935" s="14">
        <f>-LN(1-QUEUEwR!E935)/$D$5</f>
        <v>3.7493860534950523</v>
      </c>
      <c r="E935" s="14">
        <f t="shared" si="58"/>
        <v>2961.976088676566</v>
      </c>
      <c r="F935" s="14">
        <f t="shared" si="56"/>
        <v>10.18042538384043</v>
      </c>
      <c r="G935" s="15">
        <f t="shared" si="59"/>
        <v>6.431039330345377</v>
      </c>
    </row>
    <row r="936" spans="1:7" ht="12.75">
      <c r="A936" s="9">
        <v>915</v>
      </c>
      <c r="B936" s="14">
        <f>-LN(1-QUEUEwR!B936)/$D$4</f>
        <v>1.5526449924296057</v>
      </c>
      <c r="C936" s="14">
        <f t="shared" si="57"/>
        <v>2953.3483082851553</v>
      </c>
      <c r="D936" s="14">
        <f>-LN(1-QUEUEwR!E936)/$D$5</f>
        <v>4.14955392706225</v>
      </c>
      <c r="E936" s="14">
        <f t="shared" si="58"/>
        <v>2966.1256426036284</v>
      </c>
      <c r="F936" s="14">
        <f t="shared" si="56"/>
        <v>12.777334318473095</v>
      </c>
      <c r="G936" s="15">
        <f t="shared" si="59"/>
        <v>8.627780391410845</v>
      </c>
    </row>
    <row r="937" spans="1:7" ht="12.75">
      <c r="A937" s="9">
        <v>916</v>
      </c>
      <c r="B937" s="14">
        <f>-LN(1-QUEUEwR!B937)/$D$4</f>
        <v>4.488445854474243</v>
      </c>
      <c r="C937" s="14">
        <f t="shared" si="57"/>
        <v>2957.8367541396296</v>
      </c>
      <c r="D937" s="14">
        <f>-LN(1-QUEUEwR!E937)/$D$5</f>
        <v>1.3524365947017019</v>
      </c>
      <c r="E937" s="14">
        <f t="shared" si="58"/>
        <v>2967.4780791983303</v>
      </c>
      <c r="F937" s="14">
        <f t="shared" si="56"/>
        <v>9.641325058700659</v>
      </c>
      <c r="G937" s="15">
        <f t="shared" si="59"/>
        <v>8.288888463998957</v>
      </c>
    </row>
    <row r="938" spans="1:7" ht="12.75">
      <c r="A938" s="9">
        <v>917</v>
      </c>
      <c r="B938" s="14">
        <f>-LN(1-QUEUEwR!B938)/$D$4</f>
        <v>0.6531313031551529</v>
      </c>
      <c r="C938" s="14">
        <f t="shared" si="57"/>
        <v>2958.4898854427847</v>
      </c>
      <c r="D938" s="14">
        <f>-LN(1-QUEUEwR!E938)/$D$5</f>
        <v>4.539820744666388</v>
      </c>
      <c r="E938" s="14">
        <f t="shared" si="58"/>
        <v>2972.017899942997</v>
      </c>
      <c r="F938" s="14">
        <f t="shared" si="56"/>
        <v>13.528014500212066</v>
      </c>
      <c r="G938" s="15">
        <f t="shared" si="59"/>
        <v>8.988193755545678</v>
      </c>
    </row>
    <row r="939" spans="1:7" ht="12.75">
      <c r="A939" s="9">
        <v>918</v>
      </c>
      <c r="B939" s="14">
        <f>-LN(1-QUEUEwR!B939)/$D$4</f>
        <v>3.5211189334141055</v>
      </c>
      <c r="C939" s="14">
        <f t="shared" si="57"/>
        <v>2962.011004376199</v>
      </c>
      <c r="D939" s="14">
        <f>-LN(1-QUEUEwR!E939)/$D$5</f>
        <v>1.41508644310373</v>
      </c>
      <c r="E939" s="14">
        <f t="shared" si="58"/>
        <v>2973.4329863861003</v>
      </c>
      <c r="F939" s="14">
        <f t="shared" si="56"/>
        <v>11.421982009901512</v>
      </c>
      <c r="G939" s="15">
        <f t="shared" si="59"/>
        <v>10.006895566797782</v>
      </c>
    </row>
    <row r="940" spans="1:7" ht="12.75">
      <c r="A940" s="9">
        <v>919</v>
      </c>
      <c r="B940" s="14">
        <f>-LN(1-QUEUEwR!B940)/$D$4</f>
        <v>7.7043991465755575</v>
      </c>
      <c r="C940" s="14">
        <f t="shared" si="57"/>
        <v>2969.7154035227745</v>
      </c>
      <c r="D940" s="14">
        <f>-LN(1-QUEUEwR!E940)/$D$5</f>
        <v>4.61823756478506</v>
      </c>
      <c r="E940" s="14">
        <f t="shared" si="58"/>
        <v>2978.0512239508853</v>
      </c>
      <c r="F940" s="14">
        <f t="shared" si="56"/>
        <v>8.335820428110765</v>
      </c>
      <c r="G940" s="15">
        <f t="shared" si="59"/>
        <v>3.7175828633257044</v>
      </c>
    </row>
    <row r="941" spans="1:7" ht="12.75">
      <c r="A941" s="9">
        <v>920</v>
      </c>
      <c r="B941" s="14">
        <f>-LN(1-QUEUEwR!B941)/$D$4</f>
        <v>3.2045066333048307</v>
      </c>
      <c r="C941" s="14">
        <f t="shared" si="57"/>
        <v>2972.9199101560794</v>
      </c>
      <c r="D941" s="14">
        <f>-LN(1-QUEUEwR!E941)/$D$5</f>
        <v>1.284341151529737</v>
      </c>
      <c r="E941" s="14">
        <f t="shared" si="58"/>
        <v>2979.335565102415</v>
      </c>
      <c r="F941" s="14">
        <f t="shared" si="56"/>
        <v>6.415654946335508</v>
      </c>
      <c r="G941" s="15">
        <f t="shared" si="59"/>
        <v>5.131313794805771</v>
      </c>
    </row>
    <row r="942" spans="1:7" ht="12.75">
      <c r="A942" s="9">
        <v>921</v>
      </c>
      <c r="B942" s="14">
        <f>-LN(1-QUEUEwR!B942)/$D$4</f>
        <v>2.017538955729206</v>
      </c>
      <c r="C942" s="14">
        <f t="shared" si="57"/>
        <v>2974.9374491118087</v>
      </c>
      <c r="D942" s="14">
        <f>-LN(1-QUEUEwR!E942)/$D$5</f>
        <v>2.712024394735171</v>
      </c>
      <c r="E942" s="14">
        <f t="shared" si="58"/>
        <v>2982.04758949715</v>
      </c>
      <c r="F942" s="14">
        <f t="shared" si="56"/>
        <v>7.11014038534131</v>
      </c>
      <c r="G942" s="15">
        <f t="shared" si="59"/>
        <v>4.398115990606139</v>
      </c>
    </row>
    <row r="943" spans="1:7" ht="12.75">
      <c r="A943" s="9">
        <v>922</v>
      </c>
      <c r="B943" s="14">
        <f>-LN(1-QUEUEwR!B943)/$D$4</f>
        <v>5.019227669370206</v>
      </c>
      <c r="C943" s="14">
        <f t="shared" si="57"/>
        <v>2979.956676781179</v>
      </c>
      <c r="D943" s="14">
        <f>-LN(1-QUEUEwR!E943)/$D$5</f>
        <v>3.908325833950377</v>
      </c>
      <c r="E943" s="14">
        <f t="shared" si="58"/>
        <v>2985.9559153311006</v>
      </c>
      <c r="F943" s="14">
        <f t="shared" si="56"/>
        <v>5.999238549921756</v>
      </c>
      <c r="G943" s="15">
        <f t="shared" si="59"/>
        <v>2.0909127159713794</v>
      </c>
    </row>
    <row r="944" spans="1:7" ht="12.75">
      <c r="A944" s="9">
        <v>923</v>
      </c>
      <c r="B944" s="14">
        <f>-LN(1-QUEUEwR!B944)/$D$4</f>
        <v>1.7882193491448803</v>
      </c>
      <c r="C944" s="14">
        <f t="shared" si="57"/>
        <v>2981.744896130324</v>
      </c>
      <c r="D944" s="14">
        <f>-LN(1-QUEUEwR!E944)/$D$5</f>
        <v>3.628597427996393</v>
      </c>
      <c r="E944" s="14">
        <f t="shared" si="58"/>
        <v>2989.584512759097</v>
      </c>
      <c r="F944" s="14">
        <f t="shared" si="56"/>
        <v>7.839616628773001</v>
      </c>
      <c r="G944" s="15">
        <f t="shared" si="59"/>
        <v>4.211019200776608</v>
      </c>
    </row>
    <row r="945" spans="1:7" ht="12.75">
      <c r="A945" s="9">
        <v>924</v>
      </c>
      <c r="B945" s="14">
        <f>-LN(1-QUEUEwR!B945)/$D$4</f>
        <v>0.3739455533408294</v>
      </c>
      <c r="C945" s="14">
        <f t="shared" si="57"/>
        <v>2982.118841683665</v>
      </c>
      <c r="D945" s="14">
        <f>-LN(1-QUEUEwR!E945)/$D$5</f>
        <v>3.5381668387623924</v>
      </c>
      <c r="E945" s="14">
        <f t="shared" si="58"/>
        <v>2993.122679597859</v>
      </c>
      <c r="F945" s="14">
        <f t="shared" si="56"/>
        <v>11.003837914194264</v>
      </c>
      <c r="G945" s="15">
        <f t="shared" si="59"/>
        <v>7.465671075431872</v>
      </c>
    </row>
    <row r="946" spans="1:7" ht="12.75">
      <c r="A946" s="9">
        <v>925</v>
      </c>
      <c r="B946" s="14">
        <f>-LN(1-QUEUEwR!B946)/$D$4</f>
        <v>6.735135351515948</v>
      </c>
      <c r="C946" s="14">
        <f t="shared" si="57"/>
        <v>2988.853977035181</v>
      </c>
      <c r="D946" s="14">
        <f>-LN(1-QUEUEwR!E946)/$D$5</f>
        <v>1.395323236779342</v>
      </c>
      <c r="E946" s="14">
        <f t="shared" si="58"/>
        <v>2994.5180028346385</v>
      </c>
      <c r="F946" s="14">
        <f t="shared" si="56"/>
        <v>5.664025799457704</v>
      </c>
      <c r="G946" s="15">
        <f t="shared" si="59"/>
        <v>4.268702562678362</v>
      </c>
    </row>
    <row r="947" spans="1:7" ht="12.75">
      <c r="A947" s="9">
        <v>926</v>
      </c>
      <c r="B947" s="14">
        <f>-LN(1-QUEUEwR!B947)/$D$4</f>
        <v>3.056047532991688</v>
      </c>
      <c r="C947" s="14">
        <f t="shared" si="57"/>
        <v>2991.9100245681725</v>
      </c>
      <c r="D947" s="14">
        <f>-LN(1-QUEUEwR!E947)/$D$5</f>
        <v>1.744288975500011</v>
      </c>
      <c r="E947" s="14">
        <f t="shared" si="58"/>
        <v>2996.2622918101383</v>
      </c>
      <c r="F947" s="14">
        <f t="shared" si="56"/>
        <v>4.352267241965819</v>
      </c>
      <c r="G947" s="15">
        <f t="shared" si="59"/>
        <v>2.607978266465808</v>
      </c>
    </row>
    <row r="948" spans="1:7" ht="12.75">
      <c r="A948" s="9">
        <v>927</v>
      </c>
      <c r="B948" s="14">
        <f>-LN(1-QUEUEwR!B948)/$D$4</f>
        <v>2.8159332619705006</v>
      </c>
      <c r="C948" s="14">
        <f t="shared" si="57"/>
        <v>2994.725957830143</v>
      </c>
      <c r="D948" s="14">
        <f>-LN(1-QUEUEwR!E948)/$D$5</f>
        <v>1.0427960001049357</v>
      </c>
      <c r="E948" s="14">
        <f t="shared" si="58"/>
        <v>2997.305087810243</v>
      </c>
      <c r="F948" s="14">
        <f t="shared" si="56"/>
        <v>2.5791299800998786</v>
      </c>
      <c r="G948" s="15">
        <f t="shared" si="59"/>
        <v>1.536333979994943</v>
      </c>
    </row>
    <row r="949" spans="1:7" ht="12.75">
      <c r="A949" s="9">
        <v>928</v>
      </c>
      <c r="B949" s="14">
        <f>-LN(1-QUEUEwR!B949)/$D$4</f>
        <v>0.6729380386384378</v>
      </c>
      <c r="C949" s="14">
        <f t="shared" si="57"/>
        <v>2995.3988958687814</v>
      </c>
      <c r="D949" s="14">
        <f>-LN(1-QUEUEwR!E949)/$D$5</f>
        <v>0.0059542741692616445</v>
      </c>
      <c r="E949" s="14">
        <f t="shared" si="58"/>
        <v>2997.3110420844123</v>
      </c>
      <c r="F949" s="14">
        <f t="shared" si="56"/>
        <v>1.9121462156308553</v>
      </c>
      <c r="G949" s="15">
        <f t="shared" si="59"/>
        <v>1.9061919414615935</v>
      </c>
    </row>
    <row r="950" spans="1:7" ht="12.75">
      <c r="A950" s="9">
        <v>929</v>
      </c>
      <c r="B950" s="14">
        <f>-LN(1-QUEUEwR!B950)/$D$4</f>
        <v>0.00508532882184815</v>
      </c>
      <c r="C950" s="14">
        <f t="shared" si="57"/>
        <v>2995.403981197603</v>
      </c>
      <c r="D950" s="14">
        <f>-LN(1-QUEUEwR!E950)/$D$5</f>
        <v>0.939002854012487</v>
      </c>
      <c r="E950" s="14">
        <f t="shared" si="58"/>
        <v>2998.2500449384247</v>
      </c>
      <c r="F950" s="14">
        <f t="shared" si="56"/>
        <v>2.8460637408215916</v>
      </c>
      <c r="G950" s="15">
        <f t="shared" si="59"/>
        <v>1.9070608868091048</v>
      </c>
    </row>
    <row r="951" spans="1:7" ht="12.75">
      <c r="A951" s="9">
        <v>930</v>
      </c>
      <c r="B951" s="14">
        <f>-LN(1-QUEUEwR!B951)/$D$4</f>
        <v>2.2448147459067442</v>
      </c>
      <c r="C951" s="14">
        <f t="shared" si="57"/>
        <v>2997.64879594351</v>
      </c>
      <c r="D951" s="14">
        <f>-LN(1-QUEUEwR!E951)/$D$5</f>
        <v>3.7543370679287653</v>
      </c>
      <c r="E951" s="14">
        <f t="shared" si="58"/>
        <v>3002.0043820063534</v>
      </c>
      <c r="F951" s="14">
        <f t="shared" si="56"/>
        <v>4.355586062843486</v>
      </c>
      <c r="G951" s="15">
        <f t="shared" si="59"/>
        <v>0.6012489949147204</v>
      </c>
    </row>
    <row r="952" spans="1:7" ht="12.75">
      <c r="A952" s="9">
        <v>931</v>
      </c>
      <c r="B952" s="14">
        <f>-LN(1-QUEUEwR!B952)/$D$4</f>
        <v>0.23090200380675904</v>
      </c>
      <c r="C952" s="14">
        <f t="shared" si="57"/>
        <v>2997.879697947317</v>
      </c>
      <c r="D952" s="14">
        <f>-LN(1-QUEUEwR!E952)/$D$5</f>
        <v>0.5533255178653964</v>
      </c>
      <c r="E952" s="14">
        <f t="shared" si="58"/>
        <v>3002.5577075242186</v>
      </c>
      <c r="F952" s="14">
        <f t="shared" si="56"/>
        <v>4.678009576901786</v>
      </c>
      <c r="G952" s="15">
        <f t="shared" si="59"/>
        <v>4.12468405903639</v>
      </c>
    </row>
    <row r="953" spans="1:7" ht="12.75">
      <c r="A953" s="9">
        <v>932</v>
      </c>
      <c r="B953" s="14">
        <f>-LN(1-QUEUEwR!B953)/$D$4</f>
        <v>7.099876224869699</v>
      </c>
      <c r="C953" s="14">
        <f t="shared" si="57"/>
        <v>3004.9795741721864</v>
      </c>
      <c r="D953" s="14">
        <f>-LN(1-QUEUEwR!E953)/$D$5</f>
        <v>4.8338935991342735</v>
      </c>
      <c r="E953" s="14">
        <f t="shared" si="58"/>
        <v>3009.8134677713206</v>
      </c>
      <c r="F953" s="14">
        <f t="shared" si="56"/>
        <v>4.833893599134171</v>
      </c>
      <c r="G953" s="15">
        <f t="shared" si="59"/>
        <v>-1.021405182655144E-13</v>
      </c>
    </row>
    <row r="954" spans="1:7" ht="12.75">
      <c r="A954" s="9">
        <v>933</v>
      </c>
      <c r="B954" s="14">
        <f>-LN(1-QUEUEwR!B954)/$D$4</f>
        <v>0.4587261760018882</v>
      </c>
      <c r="C954" s="14">
        <f t="shared" si="57"/>
        <v>3005.4383003481885</v>
      </c>
      <c r="D954" s="14">
        <f>-LN(1-QUEUEwR!E954)/$D$5</f>
        <v>0.14584868078000623</v>
      </c>
      <c r="E954" s="14">
        <f t="shared" si="58"/>
        <v>3009.9593164521007</v>
      </c>
      <c r="F954" s="14">
        <f t="shared" si="56"/>
        <v>4.5210161039121886</v>
      </c>
      <c r="G954" s="15">
        <f t="shared" si="59"/>
        <v>4.375167423132182</v>
      </c>
    </row>
    <row r="955" spans="1:7" ht="12.75">
      <c r="A955" s="9">
        <v>934</v>
      </c>
      <c r="B955" s="14">
        <f>-LN(1-QUEUEwR!B955)/$D$4</f>
        <v>1.0158406755368203</v>
      </c>
      <c r="C955" s="14">
        <f t="shared" si="57"/>
        <v>3006.4541410237252</v>
      </c>
      <c r="D955" s="14">
        <f>-LN(1-QUEUEwR!E955)/$D$5</f>
        <v>0.8560933894734959</v>
      </c>
      <c r="E955" s="14">
        <f t="shared" si="58"/>
        <v>3010.8154098415744</v>
      </c>
      <c r="F955" s="14">
        <f t="shared" si="56"/>
        <v>4.361268817849123</v>
      </c>
      <c r="G955" s="15">
        <f t="shared" si="59"/>
        <v>3.505175428375627</v>
      </c>
    </row>
    <row r="956" spans="1:7" ht="12.75">
      <c r="A956" s="9">
        <v>935</v>
      </c>
      <c r="B956" s="14">
        <f>-LN(1-QUEUEwR!B956)/$D$4</f>
        <v>3.2702693942975625</v>
      </c>
      <c r="C956" s="14">
        <f t="shared" si="57"/>
        <v>3009.7244104180227</v>
      </c>
      <c r="D956" s="14">
        <f>-LN(1-QUEUEwR!E956)/$D$5</f>
        <v>1.1239187789548373</v>
      </c>
      <c r="E956" s="14">
        <f t="shared" si="58"/>
        <v>3011.939328620529</v>
      </c>
      <c r="F956" s="14">
        <f t="shared" si="56"/>
        <v>2.2149182025063965</v>
      </c>
      <c r="G956" s="15">
        <f t="shared" si="59"/>
        <v>1.0909994235515592</v>
      </c>
    </row>
    <row r="957" spans="1:7" ht="12.75">
      <c r="A957" s="9">
        <v>936</v>
      </c>
      <c r="B957" s="14">
        <f>-LN(1-QUEUEwR!B957)/$D$4</f>
        <v>1.3744099015269882</v>
      </c>
      <c r="C957" s="14">
        <f t="shared" si="57"/>
        <v>3011.0988203195498</v>
      </c>
      <c r="D957" s="14">
        <f>-LN(1-QUEUEwR!E957)/$D$5</f>
        <v>4.135951948301333</v>
      </c>
      <c r="E957" s="14">
        <f t="shared" si="58"/>
        <v>3016.0752805688303</v>
      </c>
      <c r="F957" s="14">
        <f t="shared" si="56"/>
        <v>4.976460249280535</v>
      </c>
      <c r="G957" s="15">
        <f t="shared" si="59"/>
        <v>0.8405083009792023</v>
      </c>
    </row>
    <row r="958" spans="1:7" ht="12.75">
      <c r="A958" s="9">
        <v>937</v>
      </c>
      <c r="B958" s="14">
        <f>-LN(1-QUEUEwR!B958)/$D$4</f>
        <v>1.4536268952928877</v>
      </c>
      <c r="C958" s="14">
        <f t="shared" si="57"/>
        <v>3012.5524472148427</v>
      </c>
      <c r="D958" s="14">
        <f>-LN(1-QUEUEwR!E958)/$D$5</f>
        <v>4.151219919884556</v>
      </c>
      <c r="E958" s="14">
        <f t="shared" si="58"/>
        <v>3020.226500488715</v>
      </c>
      <c r="F958" s="14">
        <f t="shared" si="56"/>
        <v>7.674053273872232</v>
      </c>
      <c r="G958" s="15">
        <f t="shared" si="59"/>
        <v>3.522833353987676</v>
      </c>
    </row>
    <row r="959" spans="1:7" ht="12.75">
      <c r="A959" s="9">
        <v>938</v>
      </c>
      <c r="B959" s="14">
        <f>-LN(1-QUEUEwR!B959)/$D$4</f>
        <v>0.8943546921455097</v>
      </c>
      <c r="C959" s="14">
        <f t="shared" si="57"/>
        <v>3013.446801906988</v>
      </c>
      <c r="D959" s="14">
        <f>-LN(1-QUEUEwR!E959)/$D$5</f>
        <v>0.10486296414306326</v>
      </c>
      <c r="E959" s="14">
        <f t="shared" si="58"/>
        <v>3020.331363452858</v>
      </c>
      <c r="F959" s="14">
        <f t="shared" si="56"/>
        <v>6.8845615458699285</v>
      </c>
      <c r="G959" s="15">
        <f t="shared" si="59"/>
        <v>6.779698581726866</v>
      </c>
    </row>
    <row r="960" spans="1:7" ht="12.75">
      <c r="A960" s="9">
        <v>939</v>
      </c>
      <c r="B960" s="14">
        <f>-LN(1-QUEUEwR!B960)/$D$4</f>
        <v>0.4795718204971541</v>
      </c>
      <c r="C960" s="14">
        <f t="shared" si="57"/>
        <v>3013.9263737274855</v>
      </c>
      <c r="D960" s="14">
        <f>-LN(1-QUEUEwR!E960)/$D$5</f>
        <v>0.6603937020462171</v>
      </c>
      <c r="E960" s="14">
        <f t="shared" si="58"/>
        <v>3020.9917571549045</v>
      </c>
      <c r="F960" s="14">
        <f t="shared" si="56"/>
        <v>7.065383427418965</v>
      </c>
      <c r="G960" s="15">
        <f t="shared" si="59"/>
        <v>6.404989725372748</v>
      </c>
    </row>
    <row r="961" spans="1:7" ht="12.75">
      <c r="A961" s="9">
        <v>940</v>
      </c>
      <c r="B961" s="14">
        <f>-LN(1-QUEUEwR!B961)/$D$4</f>
        <v>0.17736918438016722</v>
      </c>
      <c r="C961" s="14">
        <f t="shared" si="57"/>
        <v>3014.1037429118655</v>
      </c>
      <c r="D961" s="14">
        <f>-LN(1-QUEUEwR!E961)/$D$5</f>
        <v>3.131484166556619</v>
      </c>
      <c r="E961" s="14">
        <f t="shared" si="58"/>
        <v>3024.123241321461</v>
      </c>
      <c r="F961" s="14">
        <f t="shared" si="56"/>
        <v>10.019498409595599</v>
      </c>
      <c r="G961" s="15">
        <f t="shared" si="59"/>
        <v>6.888014243038979</v>
      </c>
    </row>
    <row r="962" spans="1:7" ht="12.75">
      <c r="A962" s="9">
        <v>941</v>
      </c>
      <c r="B962" s="14">
        <f>-LN(1-QUEUEwR!B962)/$D$4</f>
        <v>0.4389875157243131</v>
      </c>
      <c r="C962" s="14">
        <f t="shared" si="57"/>
        <v>3014.54273042759</v>
      </c>
      <c r="D962" s="14">
        <f>-LN(1-QUEUEwR!E962)/$D$5</f>
        <v>0.23816978304215491</v>
      </c>
      <c r="E962" s="14">
        <f t="shared" si="58"/>
        <v>3024.361411104503</v>
      </c>
      <c r="F962" s="14">
        <f t="shared" si="56"/>
        <v>9.818680676913118</v>
      </c>
      <c r="G962" s="15">
        <f t="shared" si="59"/>
        <v>9.580510893870963</v>
      </c>
    </row>
    <row r="963" spans="1:7" ht="12.75">
      <c r="A963" s="9">
        <v>942</v>
      </c>
      <c r="B963" s="14">
        <f>-LN(1-QUEUEwR!B963)/$D$4</f>
        <v>4.4829067695358695</v>
      </c>
      <c r="C963" s="14">
        <f t="shared" si="57"/>
        <v>3019.025637197126</v>
      </c>
      <c r="D963" s="14">
        <f>-LN(1-QUEUEwR!E963)/$D$5</f>
        <v>1.446829011132282</v>
      </c>
      <c r="E963" s="14">
        <f t="shared" si="58"/>
        <v>3025.8082401156353</v>
      </c>
      <c r="F963" s="14">
        <f t="shared" si="56"/>
        <v>6.782602918509383</v>
      </c>
      <c r="G963" s="15">
        <f t="shared" si="59"/>
        <v>5.335773907377101</v>
      </c>
    </row>
    <row r="964" spans="1:7" ht="12.75">
      <c r="A964" s="9">
        <v>943</v>
      </c>
      <c r="B964" s="14">
        <f>-LN(1-QUEUEwR!B964)/$D$4</f>
        <v>7.006027402138952</v>
      </c>
      <c r="C964" s="14">
        <f t="shared" si="57"/>
        <v>3026.031664599265</v>
      </c>
      <c r="D964" s="14">
        <f>-LN(1-QUEUEwR!E964)/$D$5</f>
        <v>0.5865424809802562</v>
      </c>
      <c r="E964" s="14">
        <f t="shared" si="58"/>
        <v>3026.618207080245</v>
      </c>
      <c r="F964" s="14">
        <f t="shared" si="56"/>
        <v>0.5865424809803699</v>
      </c>
      <c r="G964" s="15">
        <f t="shared" si="59"/>
        <v>1.1368683772161603E-13</v>
      </c>
    </row>
    <row r="965" spans="1:7" ht="12.75">
      <c r="A965" s="9">
        <v>944</v>
      </c>
      <c r="B965" s="14">
        <f>-LN(1-QUEUEwR!B965)/$D$4</f>
        <v>4.351066443145911</v>
      </c>
      <c r="C965" s="14">
        <f t="shared" si="57"/>
        <v>3030.382731042411</v>
      </c>
      <c r="D965" s="14">
        <f>-LN(1-QUEUEwR!E965)/$D$5</f>
        <v>1.8750008906889337</v>
      </c>
      <c r="E965" s="14">
        <f t="shared" si="58"/>
        <v>3032.2577319331</v>
      </c>
      <c r="F965" s="14">
        <f t="shared" si="56"/>
        <v>1.8750008906890798</v>
      </c>
      <c r="G965" s="15">
        <f t="shared" si="59"/>
        <v>1.461053500406706E-13</v>
      </c>
    </row>
    <row r="966" spans="1:7" ht="12.75">
      <c r="A966" s="9">
        <v>945</v>
      </c>
      <c r="B966" s="14">
        <f>-LN(1-QUEUEwR!B966)/$D$4</f>
        <v>0.3904326018275766</v>
      </c>
      <c r="C966" s="14">
        <f t="shared" si="57"/>
        <v>3030.7731636442386</v>
      </c>
      <c r="D966" s="14">
        <f>-LN(1-QUEUEwR!E966)/$D$5</f>
        <v>7.61921247584721</v>
      </c>
      <c r="E966" s="14">
        <f t="shared" si="58"/>
        <v>3039.876944408947</v>
      </c>
      <c r="F966" s="14">
        <f t="shared" si="56"/>
        <v>9.103780764708517</v>
      </c>
      <c r="G966" s="15">
        <f t="shared" si="59"/>
        <v>1.4845682888613076</v>
      </c>
    </row>
    <row r="967" spans="1:7" ht="12.75">
      <c r="A967" s="9">
        <v>946</v>
      </c>
      <c r="B967" s="14">
        <f>-LN(1-QUEUEwR!B967)/$D$4</f>
        <v>0.2776506553776852</v>
      </c>
      <c r="C967" s="14">
        <f t="shared" si="57"/>
        <v>3031.0508142996164</v>
      </c>
      <c r="D967" s="14">
        <f>-LN(1-QUEUEwR!E967)/$D$5</f>
        <v>5.423751254382522</v>
      </c>
      <c r="E967" s="14">
        <f t="shared" si="58"/>
        <v>3045.3006956633294</v>
      </c>
      <c r="F967" s="14">
        <f t="shared" si="56"/>
        <v>14.24988136371303</v>
      </c>
      <c r="G967" s="15">
        <f t="shared" si="59"/>
        <v>8.826130109330506</v>
      </c>
    </row>
    <row r="968" spans="1:7" ht="12.75">
      <c r="A968" s="9">
        <v>947</v>
      </c>
      <c r="B968" s="14">
        <f>-LN(1-QUEUEwR!B968)/$D$4</f>
        <v>4.433718064762209</v>
      </c>
      <c r="C968" s="14">
        <f t="shared" si="57"/>
        <v>3035.4845323643785</v>
      </c>
      <c r="D968" s="14">
        <f>-LN(1-QUEUEwR!E968)/$D$5</f>
        <v>2.315114401135594</v>
      </c>
      <c r="E968" s="14">
        <f t="shared" si="58"/>
        <v>3047.615810064465</v>
      </c>
      <c r="F968" s="14">
        <f t="shared" si="56"/>
        <v>12.131277700086684</v>
      </c>
      <c r="G968" s="15">
        <f t="shared" si="59"/>
        <v>9.816163298951091</v>
      </c>
    </row>
    <row r="969" spans="1:7" ht="12.75">
      <c r="A969" s="9">
        <v>948</v>
      </c>
      <c r="B969" s="14">
        <f>-LN(1-QUEUEwR!B969)/$D$4</f>
        <v>1.3909110300430128</v>
      </c>
      <c r="C969" s="14">
        <f t="shared" si="57"/>
        <v>3036.8754433944214</v>
      </c>
      <c r="D969" s="14">
        <f>-LN(1-QUEUEwR!E969)/$D$5</f>
        <v>0.18138033029360173</v>
      </c>
      <c r="E969" s="14">
        <f t="shared" si="58"/>
        <v>3047.7971903947587</v>
      </c>
      <c r="F969" s="14">
        <f t="shared" si="56"/>
        <v>10.921747000337291</v>
      </c>
      <c r="G969" s="15">
        <f t="shared" si="59"/>
        <v>10.74036667004369</v>
      </c>
    </row>
    <row r="970" spans="1:7" ht="12.75">
      <c r="A970" s="9">
        <v>949</v>
      </c>
      <c r="B970" s="14">
        <f>-LN(1-QUEUEwR!B970)/$D$4</f>
        <v>8.91107484144415</v>
      </c>
      <c r="C970" s="14">
        <f t="shared" si="57"/>
        <v>3045.7865182358655</v>
      </c>
      <c r="D970" s="14">
        <f>-LN(1-QUEUEwR!E970)/$D$5</f>
        <v>0.8287906174712226</v>
      </c>
      <c r="E970" s="14">
        <f t="shared" si="58"/>
        <v>3048.62598101223</v>
      </c>
      <c r="F970" s="14">
        <f t="shared" si="56"/>
        <v>2.8394627763645985</v>
      </c>
      <c r="G970" s="15">
        <f t="shared" si="59"/>
        <v>2.010672158893376</v>
      </c>
    </row>
    <row r="971" spans="1:7" ht="12.75">
      <c r="A971" s="9">
        <v>950</v>
      </c>
      <c r="B971" s="14">
        <f>-LN(1-QUEUEwR!B971)/$D$4</f>
        <v>1.2900366323141494</v>
      </c>
      <c r="C971" s="14">
        <f t="shared" si="57"/>
        <v>3047.0765548681798</v>
      </c>
      <c r="D971" s="14">
        <f>-LN(1-QUEUEwR!E971)/$D$5</f>
        <v>5.254386926199572</v>
      </c>
      <c r="E971" s="14">
        <f t="shared" si="58"/>
        <v>3053.8803679384296</v>
      </c>
      <c r="F971" s="14">
        <f t="shared" si="56"/>
        <v>6.8038130702498165</v>
      </c>
      <c r="G971" s="15">
        <f t="shared" si="59"/>
        <v>1.5494261440502441</v>
      </c>
    </row>
    <row r="972" spans="1:7" ht="12.75">
      <c r="A972" s="9">
        <v>951</v>
      </c>
      <c r="B972" s="14">
        <f>-LN(1-QUEUEwR!B972)/$D$4</f>
        <v>5.472248685588948</v>
      </c>
      <c r="C972" s="14">
        <f t="shared" si="57"/>
        <v>3052.5488035537687</v>
      </c>
      <c r="D972" s="14">
        <f>-LN(1-QUEUEwR!E972)/$D$5</f>
        <v>3.111743517358563</v>
      </c>
      <c r="E972" s="14">
        <f t="shared" si="58"/>
        <v>3056.9921114557883</v>
      </c>
      <c r="F972" s="14">
        <f t="shared" si="56"/>
        <v>4.443307902019569</v>
      </c>
      <c r="G972" s="15">
        <f t="shared" si="59"/>
        <v>1.3315643846610064</v>
      </c>
    </row>
    <row r="973" spans="1:7" ht="12.75">
      <c r="A973" s="9">
        <v>952</v>
      </c>
      <c r="B973" s="14">
        <f>-LN(1-QUEUEwR!B973)/$D$4</f>
        <v>4.088640156663651</v>
      </c>
      <c r="C973" s="14">
        <f t="shared" si="57"/>
        <v>3056.6374437104323</v>
      </c>
      <c r="D973" s="14">
        <f>-LN(1-QUEUEwR!E973)/$D$5</f>
        <v>3.295445379586681</v>
      </c>
      <c r="E973" s="14">
        <f t="shared" si="58"/>
        <v>3060.2875568353747</v>
      </c>
      <c r="F973" s="14">
        <f t="shared" si="56"/>
        <v>3.650113124942436</v>
      </c>
      <c r="G973" s="15">
        <f t="shared" si="59"/>
        <v>0.35466774535575496</v>
      </c>
    </row>
    <row r="974" spans="1:7" ht="12.75">
      <c r="A974" s="9">
        <v>953</v>
      </c>
      <c r="B974" s="14">
        <f>-LN(1-QUEUEwR!B974)/$D$4</f>
        <v>2.2167826254785448</v>
      </c>
      <c r="C974" s="14">
        <f t="shared" si="57"/>
        <v>3058.854226335911</v>
      </c>
      <c r="D974" s="14">
        <f>-LN(1-QUEUEwR!E974)/$D$5</f>
        <v>4.056038087043483</v>
      </c>
      <c r="E974" s="14">
        <f t="shared" si="58"/>
        <v>3064.343594922418</v>
      </c>
      <c r="F974" s="14">
        <f t="shared" si="56"/>
        <v>5.489368586507226</v>
      </c>
      <c r="G974" s="15">
        <f t="shared" si="59"/>
        <v>1.433330499463743</v>
      </c>
    </row>
    <row r="975" spans="1:7" ht="12.75">
      <c r="A975" s="9">
        <v>954</v>
      </c>
      <c r="B975" s="14">
        <f>-LN(1-QUEUEwR!B975)/$D$4</f>
        <v>2.7547900056050376</v>
      </c>
      <c r="C975" s="14">
        <f t="shared" si="57"/>
        <v>3061.609016341516</v>
      </c>
      <c r="D975" s="14">
        <f>-LN(1-QUEUEwR!E975)/$D$5</f>
        <v>2.3437900665089857</v>
      </c>
      <c r="E975" s="14">
        <f t="shared" si="58"/>
        <v>3066.687384988927</v>
      </c>
      <c r="F975" s="14">
        <f t="shared" si="56"/>
        <v>5.0783686474110254</v>
      </c>
      <c r="G975" s="15">
        <f t="shared" si="59"/>
        <v>2.7345785809020398</v>
      </c>
    </row>
    <row r="976" spans="1:7" ht="12.75">
      <c r="A976" s="9">
        <v>955</v>
      </c>
      <c r="B976" s="14">
        <f>-LN(1-QUEUEwR!B976)/$D$4</f>
        <v>3.3023810164127054</v>
      </c>
      <c r="C976" s="14">
        <f t="shared" si="57"/>
        <v>3064.9113973579288</v>
      </c>
      <c r="D976" s="14">
        <f>-LN(1-QUEUEwR!E976)/$D$5</f>
        <v>0.23677074223746714</v>
      </c>
      <c r="E976" s="14">
        <f t="shared" si="58"/>
        <v>3066.9241557311643</v>
      </c>
      <c r="F976" s="14">
        <f t="shared" si="56"/>
        <v>2.012758373235556</v>
      </c>
      <c r="G976" s="15">
        <f t="shared" si="59"/>
        <v>1.7759876309980889</v>
      </c>
    </row>
    <row r="977" spans="1:7" ht="12.75">
      <c r="A977" s="9">
        <v>956</v>
      </c>
      <c r="B977" s="14">
        <f>-LN(1-QUEUEwR!B977)/$D$4</f>
        <v>1.213305876207082</v>
      </c>
      <c r="C977" s="14">
        <f t="shared" si="57"/>
        <v>3066.1247032341357</v>
      </c>
      <c r="D977" s="14">
        <f>-LN(1-QUEUEwR!E977)/$D$5</f>
        <v>2.9453199554315734</v>
      </c>
      <c r="E977" s="14">
        <f t="shared" si="58"/>
        <v>3069.8694756865957</v>
      </c>
      <c r="F977" s="14">
        <f t="shared" si="56"/>
        <v>3.7447724524599835</v>
      </c>
      <c r="G977" s="15">
        <f t="shared" si="59"/>
        <v>0.79945249702841</v>
      </c>
    </row>
    <row r="978" spans="1:7" ht="12.75">
      <c r="A978" s="9">
        <v>957</v>
      </c>
      <c r="B978" s="14">
        <f>-LN(1-QUEUEwR!B978)/$D$4</f>
        <v>2.056741745869663</v>
      </c>
      <c r="C978" s="14">
        <f t="shared" si="57"/>
        <v>3068.1814449800054</v>
      </c>
      <c r="D978" s="14">
        <f>-LN(1-QUEUEwR!E978)/$D$5</f>
        <v>1.2214278205890596</v>
      </c>
      <c r="E978" s="14">
        <f t="shared" si="58"/>
        <v>3071.090903507185</v>
      </c>
      <c r="F978" s="14">
        <f t="shared" si="56"/>
        <v>2.909458527179595</v>
      </c>
      <c r="G978" s="15">
        <f t="shared" si="59"/>
        <v>1.6880307065905353</v>
      </c>
    </row>
    <row r="979" spans="1:7" ht="12.75">
      <c r="A979" s="9">
        <v>958</v>
      </c>
      <c r="B979" s="14">
        <f>-LN(1-QUEUEwR!B979)/$D$4</f>
        <v>5.572122589544398</v>
      </c>
      <c r="C979" s="14">
        <f t="shared" si="57"/>
        <v>3073.75356756955</v>
      </c>
      <c r="D979" s="14">
        <f>-LN(1-QUEUEwR!E979)/$D$5</f>
        <v>2.171675627855879</v>
      </c>
      <c r="E979" s="14">
        <f t="shared" si="58"/>
        <v>3075.925243197406</v>
      </c>
      <c r="F979" s="14">
        <f t="shared" si="56"/>
        <v>2.171675627856075</v>
      </c>
      <c r="G979" s="15">
        <f t="shared" si="59"/>
        <v>1.9628743075372768E-13</v>
      </c>
    </row>
    <row r="980" spans="1:7" ht="12.75">
      <c r="A980" s="9">
        <v>959</v>
      </c>
      <c r="B980" s="14">
        <f>-LN(1-QUEUEwR!B980)/$D$4</f>
        <v>0.8883496142300805</v>
      </c>
      <c r="C980" s="14">
        <f t="shared" si="57"/>
        <v>3074.64191718378</v>
      </c>
      <c r="D980" s="14">
        <f>-LN(1-QUEUEwR!E980)/$D$5</f>
        <v>5.730294447798777</v>
      </c>
      <c r="E980" s="14">
        <f t="shared" si="58"/>
        <v>3081.6555376452047</v>
      </c>
      <c r="F980" s="14">
        <f t="shared" si="56"/>
        <v>7.01362046142458</v>
      </c>
      <c r="G980" s="15">
        <f t="shared" si="59"/>
        <v>1.2833260136258025</v>
      </c>
    </row>
    <row r="981" spans="1:7" ht="12.75">
      <c r="A981" s="9">
        <v>960</v>
      </c>
      <c r="B981" s="14">
        <f>-LN(1-QUEUEwR!B981)/$D$4</f>
        <v>1.8630243712313581</v>
      </c>
      <c r="C981" s="14">
        <f t="shared" si="57"/>
        <v>3076.5049415550116</v>
      </c>
      <c r="D981" s="14">
        <f>-LN(1-QUEUEwR!E981)/$D$5</f>
        <v>0.888496454603752</v>
      </c>
      <c r="E981" s="14">
        <f t="shared" si="58"/>
        <v>3082.5440340998084</v>
      </c>
      <c r="F981" s="14">
        <f t="shared" si="56"/>
        <v>6.039092544796858</v>
      </c>
      <c r="G981" s="15">
        <f t="shared" si="59"/>
        <v>5.1505960901931065</v>
      </c>
    </row>
    <row r="982" spans="1:7" ht="12.75">
      <c r="A982" s="9">
        <v>961</v>
      </c>
      <c r="B982" s="14">
        <f>-LN(1-QUEUEwR!B982)/$D$4</f>
        <v>2.7500950316547152</v>
      </c>
      <c r="C982" s="14">
        <f t="shared" si="57"/>
        <v>3079.2550365866664</v>
      </c>
      <c r="D982" s="14">
        <f>-LN(1-QUEUEwR!E982)/$D$5</f>
        <v>0.45520302811849767</v>
      </c>
      <c r="E982" s="14">
        <f t="shared" si="58"/>
        <v>3082.999237127927</v>
      </c>
      <c r="F982" s="14">
        <f aca="true" t="shared" si="60" ref="F982:F1021">E982-C982</f>
        <v>3.7442005412603976</v>
      </c>
      <c r="G982" s="15">
        <f t="shared" si="59"/>
        <v>3.2889975131419</v>
      </c>
    </row>
    <row r="983" spans="1:7" ht="12.75">
      <c r="A983" s="9">
        <v>962</v>
      </c>
      <c r="B983" s="14">
        <f>-LN(1-QUEUEwR!B983)/$D$4</f>
        <v>0.976682087180504</v>
      </c>
      <c r="C983" s="14">
        <f aca="true" t="shared" si="61" ref="C983:C1021">C982+B983</f>
        <v>3080.231718673847</v>
      </c>
      <c r="D983" s="14">
        <f>-LN(1-QUEUEwR!E983)/$D$5</f>
        <v>0.6007060417316896</v>
      </c>
      <c r="E983" s="14">
        <f aca="true" t="shared" si="62" ref="E983:E1021">D983+MAX(C983,E982)</f>
        <v>3083.5999431696587</v>
      </c>
      <c r="F983" s="14">
        <f t="shared" si="60"/>
        <v>3.3682244958117735</v>
      </c>
      <c r="G983" s="15">
        <f aca="true" t="shared" si="63" ref="G983:G1021">+F983-D983</f>
        <v>2.7675184540800837</v>
      </c>
    </row>
    <row r="984" spans="1:7" ht="12.75">
      <c r="A984" s="9">
        <v>963</v>
      </c>
      <c r="B984" s="14">
        <f>-LN(1-QUEUEwR!B984)/$D$4</f>
        <v>8.164826315084735</v>
      </c>
      <c r="C984" s="14">
        <f t="shared" si="61"/>
        <v>3088.3965449889315</v>
      </c>
      <c r="D984" s="14">
        <f>-LN(1-QUEUEwR!E984)/$D$5</f>
        <v>2.736502929979358</v>
      </c>
      <c r="E984" s="14">
        <f t="shared" si="62"/>
        <v>3091.133047918911</v>
      </c>
      <c r="F984" s="14">
        <f t="shared" si="60"/>
        <v>2.7365029299794514</v>
      </c>
      <c r="G984" s="15">
        <f t="shared" si="63"/>
        <v>9.325873406851315E-14</v>
      </c>
    </row>
    <row r="985" spans="1:7" ht="12.75">
      <c r="A985" s="9">
        <v>964</v>
      </c>
      <c r="B985" s="14">
        <f>-LN(1-QUEUEwR!B985)/$D$4</f>
        <v>5.881208104955842</v>
      </c>
      <c r="C985" s="14">
        <f t="shared" si="61"/>
        <v>3094.2777530938874</v>
      </c>
      <c r="D985" s="14">
        <f>-LN(1-QUEUEwR!E985)/$D$5</f>
        <v>3.3511829758467586</v>
      </c>
      <c r="E985" s="14">
        <f t="shared" si="62"/>
        <v>3097.628936069734</v>
      </c>
      <c r="F985" s="14">
        <f t="shared" si="60"/>
        <v>3.3511829758467684</v>
      </c>
      <c r="G985" s="15">
        <f t="shared" si="63"/>
        <v>9.769962616701378E-15</v>
      </c>
    </row>
    <row r="986" spans="1:7" ht="12.75">
      <c r="A986" s="9">
        <v>965</v>
      </c>
      <c r="B986" s="14">
        <f>-LN(1-QUEUEwR!B986)/$D$4</f>
        <v>1.5866918172578799</v>
      </c>
      <c r="C986" s="14">
        <f t="shared" si="61"/>
        <v>3095.8644449111453</v>
      </c>
      <c r="D986" s="14">
        <f>-LN(1-QUEUEwR!E986)/$D$5</f>
        <v>0.9408958299331466</v>
      </c>
      <c r="E986" s="14">
        <f t="shared" si="62"/>
        <v>3098.5698318996674</v>
      </c>
      <c r="F986" s="14">
        <f t="shared" si="60"/>
        <v>2.70538698852215</v>
      </c>
      <c r="G986" s="15">
        <f t="shared" si="63"/>
        <v>1.7644911585890037</v>
      </c>
    </row>
    <row r="987" spans="1:7" ht="12.75">
      <c r="A987" s="9">
        <v>966</v>
      </c>
      <c r="B987" s="14">
        <f>-LN(1-QUEUEwR!B987)/$D$4</f>
        <v>6.578303922766671</v>
      </c>
      <c r="C987" s="14">
        <f t="shared" si="61"/>
        <v>3102.442748833912</v>
      </c>
      <c r="D987" s="14">
        <f>-LN(1-QUEUEwR!E987)/$D$5</f>
        <v>6.912469889077915</v>
      </c>
      <c r="E987" s="14">
        <f t="shared" si="62"/>
        <v>3109.35521872299</v>
      </c>
      <c r="F987" s="14">
        <f t="shared" si="60"/>
        <v>6.912469889077784</v>
      </c>
      <c r="G987" s="15">
        <f t="shared" si="63"/>
        <v>-1.3145040611561853E-13</v>
      </c>
    </row>
    <row r="988" spans="1:7" ht="12.75">
      <c r="A988" s="9">
        <v>967</v>
      </c>
      <c r="B988" s="14">
        <f>-LN(1-QUEUEwR!B988)/$D$4</f>
        <v>10.658145408312075</v>
      </c>
      <c r="C988" s="14">
        <f t="shared" si="61"/>
        <v>3113.100894242224</v>
      </c>
      <c r="D988" s="14">
        <f>-LN(1-QUEUEwR!E988)/$D$5</f>
        <v>0.1998121730235603</v>
      </c>
      <c r="E988" s="14">
        <f t="shared" si="62"/>
        <v>3113.3007064152475</v>
      </c>
      <c r="F988" s="14">
        <f t="shared" si="60"/>
        <v>0.19981217302347432</v>
      </c>
      <c r="G988" s="15">
        <f t="shared" si="63"/>
        <v>-8.598677325721837E-14</v>
      </c>
    </row>
    <row r="989" spans="1:7" ht="12.75">
      <c r="A989" s="9">
        <v>968</v>
      </c>
      <c r="B989" s="14">
        <f>-LN(1-QUEUEwR!B989)/$D$4</f>
        <v>6.533618538643639</v>
      </c>
      <c r="C989" s="14">
        <f t="shared" si="61"/>
        <v>3119.6345127808677</v>
      </c>
      <c r="D989" s="14">
        <f>-LN(1-QUEUEwR!E989)/$D$5</f>
        <v>0.2444431339457474</v>
      </c>
      <c r="E989" s="14">
        <f t="shared" si="62"/>
        <v>3119.8789559148136</v>
      </c>
      <c r="F989" s="14">
        <f t="shared" si="60"/>
        <v>0.2444431339458788</v>
      </c>
      <c r="G989" s="15">
        <f t="shared" si="63"/>
        <v>1.3139489496438728E-13</v>
      </c>
    </row>
    <row r="990" spans="1:7" ht="12.75">
      <c r="A990" s="9">
        <v>969</v>
      </c>
      <c r="B990" s="14">
        <f>-LN(1-QUEUEwR!B990)/$D$4</f>
        <v>1.1109698749691719</v>
      </c>
      <c r="C990" s="14">
        <f t="shared" si="61"/>
        <v>3120.745482655837</v>
      </c>
      <c r="D990" s="14">
        <f>-LN(1-QUEUEwR!E990)/$D$5</f>
        <v>0.6286499403924544</v>
      </c>
      <c r="E990" s="14">
        <f t="shared" si="62"/>
        <v>3121.374132596229</v>
      </c>
      <c r="F990" s="14">
        <f t="shared" si="60"/>
        <v>0.628649940392279</v>
      </c>
      <c r="G990" s="15">
        <f t="shared" si="63"/>
        <v>-1.7541523789077473E-13</v>
      </c>
    </row>
    <row r="991" spans="1:7" ht="12.75">
      <c r="A991" s="9">
        <v>970</v>
      </c>
      <c r="B991" s="14">
        <f>-LN(1-QUEUEwR!B991)/$D$4</f>
        <v>5.801659485662644</v>
      </c>
      <c r="C991" s="14">
        <f t="shared" si="61"/>
        <v>3126.5471421414995</v>
      </c>
      <c r="D991" s="14">
        <f>-LN(1-QUEUEwR!E991)/$D$5</f>
        <v>6.037227562520355</v>
      </c>
      <c r="E991" s="14">
        <f t="shared" si="62"/>
        <v>3132.58436970402</v>
      </c>
      <c r="F991" s="14">
        <f t="shared" si="60"/>
        <v>6.037227562520457</v>
      </c>
      <c r="G991" s="15">
        <f t="shared" si="63"/>
        <v>1.0125233984581428E-13</v>
      </c>
    </row>
    <row r="992" spans="1:7" ht="12.75">
      <c r="A992" s="9">
        <v>971</v>
      </c>
      <c r="B992" s="14">
        <f>-LN(1-QUEUEwR!B992)/$D$4</f>
        <v>1.338312539690374</v>
      </c>
      <c r="C992" s="14">
        <f t="shared" si="61"/>
        <v>3127.88545468119</v>
      </c>
      <c r="D992" s="14">
        <f>-LN(1-QUEUEwR!E992)/$D$5</f>
        <v>0.05989201326647852</v>
      </c>
      <c r="E992" s="14">
        <f t="shared" si="62"/>
        <v>3132.6442617172866</v>
      </c>
      <c r="F992" s="14">
        <f t="shared" si="60"/>
        <v>4.758807036096641</v>
      </c>
      <c r="G992" s="15">
        <f t="shared" si="63"/>
        <v>4.698915022830163</v>
      </c>
    </row>
    <row r="993" spans="1:7" ht="12.75">
      <c r="A993" s="9">
        <v>972</v>
      </c>
      <c r="B993" s="14">
        <f>-LN(1-QUEUEwR!B993)/$D$4</f>
        <v>0.38151611157463566</v>
      </c>
      <c r="C993" s="14">
        <f t="shared" si="61"/>
        <v>3128.2669707927644</v>
      </c>
      <c r="D993" s="14">
        <f>-LN(1-QUEUEwR!E993)/$D$5</f>
        <v>9.566688118839377</v>
      </c>
      <c r="E993" s="14">
        <f t="shared" si="62"/>
        <v>3142.210949836126</v>
      </c>
      <c r="F993" s="14">
        <f t="shared" si="60"/>
        <v>13.94397904336165</v>
      </c>
      <c r="G993" s="15">
        <f t="shared" si="63"/>
        <v>4.377290924522274</v>
      </c>
    </row>
    <row r="994" spans="1:7" ht="12.75">
      <c r="A994" s="9">
        <v>973</v>
      </c>
      <c r="B994" s="14">
        <f>-LN(1-QUEUEwR!B994)/$D$4</f>
        <v>2.5252501626322315</v>
      </c>
      <c r="C994" s="14">
        <f t="shared" si="61"/>
        <v>3130.7922209553967</v>
      </c>
      <c r="D994" s="14">
        <f>-LN(1-QUEUEwR!E994)/$D$5</f>
        <v>4.09855434232602</v>
      </c>
      <c r="E994" s="14">
        <f t="shared" si="62"/>
        <v>3146.3095041784522</v>
      </c>
      <c r="F994" s="14">
        <f t="shared" si="60"/>
        <v>15.517283223055529</v>
      </c>
      <c r="G994" s="15">
        <f t="shared" si="63"/>
        <v>11.418728880729509</v>
      </c>
    </row>
    <row r="995" spans="1:7" ht="12.75">
      <c r="A995" s="9">
        <v>974</v>
      </c>
      <c r="B995" s="14">
        <f>-LN(1-QUEUEwR!B995)/$D$4</f>
        <v>1.049337983180241</v>
      </c>
      <c r="C995" s="14">
        <f t="shared" si="61"/>
        <v>3131.841558938577</v>
      </c>
      <c r="D995" s="14">
        <f>-LN(1-QUEUEwR!E995)/$D$5</f>
        <v>4.020855289998804</v>
      </c>
      <c r="E995" s="14">
        <f t="shared" si="62"/>
        <v>3150.330359468451</v>
      </c>
      <c r="F995" s="14">
        <f t="shared" si="60"/>
        <v>18.488800529874425</v>
      </c>
      <c r="G995" s="15">
        <f t="shared" si="63"/>
        <v>14.467945239875622</v>
      </c>
    </row>
    <row r="996" spans="1:7" ht="12.75">
      <c r="A996" s="9">
        <v>975</v>
      </c>
      <c r="B996" s="14">
        <f>-LN(1-QUEUEwR!B996)/$D$4</f>
        <v>0.9390014597092322</v>
      </c>
      <c r="C996" s="14">
        <f t="shared" si="61"/>
        <v>3132.780560398286</v>
      </c>
      <c r="D996" s="14">
        <f>-LN(1-QUEUEwR!E996)/$D$5</f>
        <v>3.4176792967303706</v>
      </c>
      <c r="E996" s="14">
        <f t="shared" si="62"/>
        <v>3153.7480387651817</v>
      </c>
      <c r="F996" s="14">
        <f t="shared" si="60"/>
        <v>20.967478366895648</v>
      </c>
      <c r="G996" s="15">
        <f t="shared" si="63"/>
        <v>17.549799070165278</v>
      </c>
    </row>
    <row r="997" spans="1:7" ht="12.75">
      <c r="A997" s="9">
        <v>976</v>
      </c>
      <c r="B997" s="14">
        <f>-LN(1-QUEUEwR!B997)/$D$4</f>
        <v>7.631899458813609</v>
      </c>
      <c r="C997" s="14">
        <f t="shared" si="61"/>
        <v>3140.4124598570997</v>
      </c>
      <c r="D997" s="14">
        <f>-LN(1-QUEUEwR!E997)/$D$5</f>
        <v>1.5983995716457748</v>
      </c>
      <c r="E997" s="14">
        <f t="shared" si="62"/>
        <v>3155.3464383368273</v>
      </c>
      <c r="F997" s="14">
        <f t="shared" si="60"/>
        <v>14.933978479727557</v>
      </c>
      <c r="G997" s="15">
        <f t="shared" si="63"/>
        <v>13.335578908081782</v>
      </c>
    </row>
    <row r="998" spans="1:7" ht="12.75">
      <c r="A998" s="9">
        <v>977</v>
      </c>
      <c r="B998" s="14">
        <f>-LN(1-QUEUEwR!B998)/$D$4</f>
        <v>2.166470935606476</v>
      </c>
      <c r="C998" s="14">
        <f t="shared" si="61"/>
        <v>3142.578930792706</v>
      </c>
      <c r="D998" s="14">
        <f>-LN(1-QUEUEwR!E998)/$D$5</f>
        <v>0.03126623634212796</v>
      </c>
      <c r="E998" s="14">
        <f t="shared" si="62"/>
        <v>3155.3777045731695</v>
      </c>
      <c r="F998" s="14">
        <f t="shared" si="60"/>
        <v>12.798773780463307</v>
      </c>
      <c r="G998" s="15">
        <f t="shared" si="63"/>
        <v>12.767507544121178</v>
      </c>
    </row>
    <row r="999" spans="1:7" ht="12.75">
      <c r="A999" s="9">
        <v>978</v>
      </c>
      <c r="B999" s="14">
        <f>-LN(1-QUEUEwR!B999)/$D$4</f>
        <v>3.164429670541538</v>
      </c>
      <c r="C999" s="14">
        <f t="shared" si="61"/>
        <v>3145.743360463248</v>
      </c>
      <c r="D999" s="14">
        <f>-LN(1-QUEUEwR!E999)/$D$5</f>
        <v>6.684778597469481</v>
      </c>
      <c r="E999" s="14">
        <f t="shared" si="62"/>
        <v>3162.062483170639</v>
      </c>
      <c r="F999" s="14">
        <f t="shared" si="60"/>
        <v>16.319122707391216</v>
      </c>
      <c r="G999" s="15">
        <f t="shared" si="63"/>
        <v>9.634344109921734</v>
      </c>
    </row>
    <row r="1000" spans="1:7" ht="12.75">
      <c r="A1000" s="9">
        <v>979</v>
      </c>
      <c r="B1000" s="14">
        <f>-LN(1-QUEUEwR!B1000)/$D$4</f>
        <v>2.665353664242739</v>
      </c>
      <c r="C1000" s="14">
        <f t="shared" si="61"/>
        <v>3148.408714127491</v>
      </c>
      <c r="D1000" s="14">
        <f>-LN(1-QUEUEwR!E1000)/$D$5</f>
        <v>5.64048959327144</v>
      </c>
      <c r="E1000" s="14">
        <f t="shared" si="62"/>
        <v>3167.7029727639106</v>
      </c>
      <c r="F1000" s="14">
        <f t="shared" si="60"/>
        <v>19.294258636419727</v>
      </c>
      <c r="G1000" s="15">
        <f t="shared" si="63"/>
        <v>13.653769043148287</v>
      </c>
    </row>
    <row r="1001" spans="1:7" ht="12.75">
      <c r="A1001" s="9">
        <v>980</v>
      </c>
      <c r="B1001" s="14">
        <f>-LN(1-QUEUEwR!B1001)/$D$4</f>
        <v>2.0512391102462555</v>
      </c>
      <c r="C1001" s="14">
        <f t="shared" si="61"/>
        <v>3150.459953237737</v>
      </c>
      <c r="D1001" s="14">
        <f>-LN(1-QUEUEwR!E1001)/$D$5</f>
        <v>1.0089061042933039</v>
      </c>
      <c r="E1001" s="14">
        <f t="shared" si="62"/>
        <v>3168.7118788682037</v>
      </c>
      <c r="F1001" s="14">
        <f t="shared" si="60"/>
        <v>18.251925630466758</v>
      </c>
      <c r="G1001" s="15">
        <f t="shared" si="63"/>
        <v>17.243019526173455</v>
      </c>
    </row>
    <row r="1002" spans="1:7" ht="12.75">
      <c r="A1002" s="9">
        <v>981</v>
      </c>
      <c r="B1002" s="14">
        <f>-LN(1-QUEUEwR!B1002)/$D$4</f>
        <v>3.2686373848099666</v>
      </c>
      <c r="C1002" s="14">
        <f t="shared" si="61"/>
        <v>3153.728590622547</v>
      </c>
      <c r="D1002" s="14">
        <f>-LN(1-QUEUEwR!E1002)/$D$5</f>
        <v>2.9384798532582885</v>
      </c>
      <c r="E1002" s="14">
        <f t="shared" si="62"/>
        <v>3171.650358721462</v>
      </c>
      <c r="F1002" s="14">
        <f t="shared" si="60"/>
        <v>17.92176809891498</v>
      </c>
      <c r="G1002" s="15">
        <f t="shared" si="63"/>
        <v>14.983288245656693</v>
      </c>
    </row>
    <row r="1003" spans="1:7" ht="12.75">
      <c r="A1003" s="9">
        <v>982</v>
      </c>
      <c r="B1003" s="14">
        <f>-LN(1-QUEUEwR!B1003)/$D$4</f>
        <v>1.1619284020027685</v>
      </c>
      <c r="C1003" s="14">
        <f t="shared" si="61"/>
        <v>3154.8905190245496</v>
      </c>
      <c r="D1003" s="14">
        <f>-LN(1-QUEUEwR!E1003)/$D$5</f>
        <v>1.985935079063707</v>
      </c>
      <c r="E1003" s="14">
        <f t="shared" si="62"/>
        <v>3173.636293800526</v>
      </c>
      <c r="F1003" s="14">
        <f t="shared" si="60"/>
        <v>18.745774775976315</v>
      </c>
      <c r="G1003" s="15">
        <f t="shared" si="63"/>
        <v>16.759839696912607</v>
      </c>
    </row>
    <row r="1004" spans="1:7" ht="12.75">
      <c r="A1004" s="9">
        <v>983</v>
      </c>
      <c r="B1004" s="14">
        <f>-LN(1-QUEUEwR!B1004)/$D$4</f>
        <v>0.6180383615030803</v>
      </c>
      <c r="C1004" s="14">
        <f t="shared" si="61"/>
        <v>3155.508557386053</v>
      </c>
      <c r="D1004" s="14">
        <f>-LN(1-QUEUEwR!E1004)/$D$5</f>
        <v>1.7881834141989907</v>
      </c>
      <c r="E1004" s="14">
        <f t="shared" si="62"/>
        <v>3175.424477214725</v>
      </c>
      <c r="F1004" s="14">
        <f t="shared" si="60"/>
        <v>19.91591982867203</v>
      </c>
      <c r="G1004" s="15">
        <f t="shared" si="63"/>
        <v>18.12773641447304</v>
      </c>
    </row>
    <row r="1005" spans="1:7" ht="12.75">
      <c r="A1005" s="9">
        <v>984</v>
      </c>
      <c r="B1005" s="14">
        <f>-LN(1-QUEUEwR!B1005)/$D$4</f>
        <v>0.8774491548656168</v>
      </c>
      <c r="C1005" s="14">
        <f t="shared" si="61"/>
        <v>3156.3860065409185</v>
      </c>
      <c r="D1005" s="14">
        <f>-LN(1-QUEUEwR!E1005)/$D$5</f>
        <v>1.8534514525862973</v>
      </c>
      <c r="E1005" s="14">
        <f t="shared" si="62"/>
        <v>3177.2779286673112</v>
      </c>
      <c r="F1005" s="14">
        <f t="shared" si="60"/>
        <v>20.89192212639273</v>
      </c>
      <c r="G1005" s="15">
        <f t="shared" si="63"/>
        <v>19.03847067380643</v>
      </c>
    </row>
    <row r="1006" spans="1:7" ht="12.75">
      <c r="A1006" s="9">
        <v>985</v>
      </c>
      <c r="B1006" s="14">
        <f>-LN(1-QUEUEwR!B1006)/$D$4</f>
        <v>1.3963224854253524</v>
      </c>
      <c r="C1006" s="14">
        <f t="shared" si="61"/>
        <v>3157.782329026344</v>
      </c>
      <c r="D1006" s="14">
        <f>-LN(1-QUEUEwR!E1006)/$D$5</f>
        <v>0.8798338483373258</v>
      </c>
      <c r="E1006" s="14">
        <f t="shared" si="62"/>
        <v>3178.1577625156488</v>
      </c>
      <c r="F1006" s="14">
        <f t="shared" si="60"/>
        <v>20.37543348930467</v>
      </c>
      <c r="G1006" s="15">
        <f t="shared" si="63"/>
        <v>19.49559964096734</v>
      </c>
    </row>
    <row r="1007" spans="1:7" ht="12.75">
      <c r="A1007" s="9">
        <v>986</v>
      </c>
      <c r="B1007" s="14">
        <f>-LN(1-QUEUEwR!B1007)/$D$4</f>
        <v>0.9629616736110832</v>
      </c>
      <c r="C1007" s="14">
        <f t="shared" si="61"/>
        <v>3158.745290699955</v>
      </c>
      <c r="D1007" s="14">
        <f>-LN(1-QUEUEwR!E1007)/$D$5</f>
        <v>3.028963334655423</v>
      </c>
      <c r="E1007" s="14">
        <f t="shared" si="62"/>
        <v>3181.1867258503044</v>
      </c>
      <c r="F1007" s="14">
        <f t="shared" si="60"/>
        <v>22.441435150349207</v>
      </c>
      <c r="G1007" s="15">
        <f t="shared" si="63"/>
        <v>19.412471815693785</v>
      </c>
    </row>
    <row r="1008" spans="1:7" ht="12.75">
      <c r="A1008" s="9">
        <v>987</v>
      </c>
      <c r="B1008" s="14">
        <f>-LN(1-QUEUEwR!B1008)/$D$4</f>
        <v>0.6932183689420861</v>
      </c>
      <c r="C1008" s="14">
        <f t="shared" si="61"/>
        <v>3159.438509068897</v>
      </c>
      <c r="D1008" s="14">
        <f>-LN(1-QUEUEwR!E1008)/$D$5</f>
        <v>2.711476192529352</v>
      </c>
      <c r="E1008" s="14">
        <f t="shared" si="62"/>
        <v>3183.898202042834</v>
      </c>
      <c r="F1008" s="14">
        <f t="shared" si="60"/>
        <v>24.459692973936853</v>
      </c>
      <c r="G1008" s="15">
        <f t="shared" si="63"/>
        <v>21.7482167814075</v>
      </c>
    </row>
    <row r="1009" spans="1:7" ht="12.75">
      <c r="A1009" s="9">
        <v>988</v>
      </c>
      <c r="B1009" s="14">
        <f>-LN(1-QUEUEwR!B1009)/$D$4</f>
        <v>2.6877598367882394</v>
      </c>
      <c r="C1009" s="14">
        <f t="shared" si="61"/>
        <v>3162.1262689056853</v>
      </c>
      <c r="D1009" s="14">
        <f>-LN(1-QUEUEwR!E1009)/$D$5</f>
        <v>1.915708219418422</v>
      </c>
      <c r="E1009" s="14">
        <f t="shared" si="62"/>
        <v>3185.813910262252</v>
      </c>
      <c r="F1009" s="14">
        <f t="shared" si="60"/>
        <v>23.687641356566928</v>
      </c>
      <c r="G1009" s="15">
        <f t="shared" si="63"/>
        <v>21.771933137148505</v>
      </c>
    </row>
    <row r="1010" spans="1:7" ht="12.75">
      <c r="A1010" s="9">
        <v>989</v>
      </c>
      <c r="B1010" s="14">
        <f>-LN(1-QUEUEwR!B1010)/$D$4</f>
        <v>0.7046468791421796</v>
      </c>
      <c r="C1010" s="14">
        <f t="shared" si="61"/>
        <v>3162.8309157848275</v>
      </c>
      <c r="D1010" s="14">
        <f>-LN(1-QUEUEwR!E1010)/$D$5</f>
        <v>1.0366429629313005</v>
      </c>
      <c r="E1010" s="14">
        <f t="shared" si="62"/>
        <v>3186.8505532251834</v>
      </c>
      <c r="F1010" s="14">
        <f t="shared" si="60"/>
        <v>24.019637440355837</v>
      </c>
      <c r="G1010" s="15">
        <f t="shared" si="63"/>
        <v>22.982994477424537</v>
      </c>
    </row>
    <row r="1011" spans="1:7" ht="12.75">
      <c r="A1011" s="9">
        <v>990</v>
      </c>
      <c r="B1011" s="14">
        <f>-LN(1-QUEUEwR!B1011)/$D$4</f>
        <v>9.34000897842425</v>
      </c>
      <c r="C1011" s="14">
        <f t="shared" si="61"/>
        <v>3172.1709247632516</v>
      </c>
      <c r="D1011" s="14">
        <f>-LN(1-QUEUEwR!E1011)/$D$5</f>
        <v>0.03517010190511115</v>
      </c>
      <c r="E1011" s="14">
        <f t="shared" si="62"/>
        <v>3186.8857233270883</v>
      </c>
      <c r="F1011" s="14">
        <f t="shared" si="60"/>
        <v>14.714798563836666</v>
      </c>
      <c r="G1011" s="15">
        <f t="shared" si="63"/>
        <v>14.679628461931555</v>
      </c>
    </row>
    <row r="1012" spans="1:7" ht="12.75">
      <c r="A1012" s="9">
        <v>991</v>
      </c>
      <c r="B1012" s="14">
        <f>-LN(1-QUEUEwR!B1012)/$D$4</f>
        <v>0.4494142269010892</v>
      </c>
      <c r="C1012" s="14">
        <f t="shared" si="61"/>
        <v>3172.6203389901525</v>
      </c>
      <c r="D1012" s="14">
        <f>-LN(1-QUEUEwR!E1012)/$D$5</f>
        <v>0.8507723934318941</v>
      </c>
      <c r="E1012" s="14">
        <f t="shared" si="62"/>
        <v>3187.73649572052</v>
      </c>
      <c r="F1012" s="14">
        <f t="shared" si="60"/>
        <v>15.116156730367493</v>
      </c>
      <c r="G1012" s="15">
        <f t="shared" si="63"/>
        <v>14.265384336935599</v>
      </c>
    </row>
    <row r="1013" spans="1:7" ht="12.75">
      <c r="A1013" s="9">
        <v>992</v>
      </c>
      <c r="B1013" s="14">
        <f>-LN(1-QUEUEwR!B1013)/$D$4</f>
        <v>8.969535480595738</v>
      </c>
      <c r="C1013" s="14">
        <f t="shared" si="61"/>
        <v>3181.5898744707483</v>
      </c>
      <c r="D1013" s="14">
        <f>-LN(1-QUEUEwR!E1013)/$D$5</f>
        <v>2.822392306653567</v>
      </c>
      <c r="E1013" s="14">
        <f t="shared" si="62"/>
        <v>3190.5588880271735</v>
      </c>
      <c r="F1013" s="14">
        <f t="shared" si="60"/>
        <v>8.969013556425125</v>
      </c>
      <c r="G1013" s="15">
        <f t="shared" si="63"/>
        <v>6.146621249771558</v>
      </c>
    </row>
    <row r="1014" spans="1:7" ht="12.75">
      <c r="A1014" s="9">
        <v>993</v>
      </c>
      <c r="B1014" s="14">
        <f>-LN(1-QUEUEwR!B1014)/$D$4</f>
        <v>0.2136474084089074</v>
      </c>
      <c r="C1014" s="14">
        <f t="shared" si="61"/>
        <v>3181.8035218791574</v>
      </c>
      <c r="D1014" s="14">
        <f>-LN(1-QUEUEwR!E1014)/$D$5</f>
        <v>0.6969063531207083</v>
      </c>
      <c r="E1014" s="14">
        <f t="shared" si="62"/>
        <v>3191.255794380294</v>
      </c>
      <c r="F1014" s="14">
        <f t="shared" si="60"/>
        <v>9.452272501136576</v>
      </c>
      <c r="G1014" s="15">
        <f t="shared" si="63"/>
        <v>8.755366148015868</v>
      </c>
    </row>
    <row r="1015" spans="1:7" ht="12.75">
      <c r="A1015" s="9">
        <v>994</v>
      </c>
      <c r="B1015" s="14">
        <f>-LN(1-QUEUEwR!B1015)/$D$4</f>
        <v>5.533700503816188</v>
      </c>
      <c r="C1015" s="14">
        <f t="shared" si="61"/>
        <v>3187.337222382974</v>
      </c>
      <c r="D1015" s="14">
        <f>-LN(1-QUEUEwR!E1015)/$D$5</f>
        <v>2.201964673710779</v>
      </c>
      <c r="E1015" s="14">
        <f t="shared" si="62"/>
        <v>3193.457759054005</v>
      </c>
      <c r="F1015" s="14">
        <f t="shared" si="60"/>
        <v>6.1205366710310045</v>
      </c>
      <c r="G1015" s="15">
        <f t="shared" si="63"/>
        <v>3.9185719973202255</v>
      </c>
    </row>
    <row r="1016" spans="1:7" ht="12.75">
      <c r="A1016" s="9">
        <v>995</v>
      </c>
      <c r="B1016" s="14">
        <f>-LN(1-QUEUEwR!B1016)/$D$4</f>
        <v>8.250658542536355</v>
      </c>
      <c r="C1016" s="14">
        <f t="shared" si="61"/>
        <v>3195.58788092551</v>
      </c>
      <c r="D1016" s="14">
        <f>-LN(1-QUEUEwR!E1016)/$D$5</f>
        <v>1.6395078180739011</v>
      </c>
      <c r="E1016" s="14">
        <f t="shared" si="62"/>
        <v>3197.227388743584</v>
      </c>
      <c r="F1016" s="14">
        <f t="shared" si="60"/>
        <v>1.6395078180739802</v>
      </c>
      <c r="G1016" s="15">
        <f t="shared" si="63"/>
        <v>7.904787935331115E-14</v>
      </c>
    </row>
    <row r="1017" spans="1:7" ht="12.75">
      <c r="A1017" s="9">
        <v>996</v>
      </c>
      <c r="B1017" s="14">
        <f>-LN(1-QUEUEwR!B1017)/$D$4</f>
        <v>2.297080100572246</v>
      </c>
      <c r="C1017" s="14">
        <f t="shared" si="61"/>
        <v>3197.8849610260822</v>
      </c>
      <c r="D1017" s="14">
        <f>-LN(1-QUEUEwR!E1017)/$D$5</f>
        <v>2.1364615633480275</v>
      </c>
      <c r="E1017" s="14">
        <f t="shared" si="62"/>
        <v>3200.02142258943</v>
      </c>
      <c r="F1017" s="14">
        <f t="shared" si="60"/>
        <v>2.1364615633478934</v>
      </c>
      <c r="G1017" s="15">
        <f t="shared" si="63"/>
        <v>-1.341149413747189E-13</v>
      </c>
    </row>
    <row r="1018" spans="1:7" ht="12.75">
      <c r="A1018" s="9">
        <v>997</v>
      </c>
      <c r="B1018" s="14">
        <f>-LN(1-QUEUEwR!B1018)/$D$4</f>
        <v>1.2738657789668515</v>
      </c>
      <c r="C1018" s="14">
        <f t="shared" si="61"/>
        <v>3199.158826805049</v>
      </c>
      <c r="D1018" s="14">
        <f>-LN(1-QUEUEwR!E1018)/$D$5</f>
        <v>3.4989209216598245</v>
      </c>
      <c r="E1018" s="14">
        <f t="shared" si="62"/>
        <v>3203.52034351109</v>
      </c>
      <c r="F1018" s="14">
        <f t="shared" si="60"/>
        <v>4.361516706040675</v>
      </c>
      <c r="G1018" s="15">
        <f t="shared" si="63"/>
        <v>0.8625957843808503</v>
      </c>
    </row>
    <row r="1019" spans="1:7" ht="12.75">
      <c r="A1019" s="9">
        <v>998</v>
      </c>
      <c r="B1019" s="14">
        <f>-LN(1-QUEUEwR!B1019)/$D$4</f>
        <v>4.950877886088661</v>
      </c>
      <c r="C1019" s="14">
        <f t="shared" si="61"/>
        <v>3204.1097046911377</v>
      </c>
      <c r="D1019" s="14">
        <f>-LN(1-QUEUEwR!E1019)/$D$5</f>
        <v>0.6885762665816441</v>
      </c>
      <c r="E1019" s="14">
        <f t="shared" si="62"/>
        <v>3204.7982809577193</v>
      </c>
      <c r="F1019" s="14">
        <f t="shared" si="60"/>
        <v>0.6885762665815491</v>
      </c>
      <c r="G1019" s="15">
        <f t="shared" si="63"/>
        <v>-9.492406860545088E-14</v>
      </c>
    </row>
    <row r="1020" spans="1:7" ht="12.75">
      <c r="A1020" s="9">
        <v>999</v>
      </c>
      <c r="B1020" s="14">
        <f>-LN(1-QUEUEwR!B1020)/$D$4</f>
        <v>7.457405774406686</v>
      </c>
      <c r="C1020" s="14">
        <f t="shared" si="61"/>
        <v>3211.5671104655444</v>
      </c>
      <c r="D1020" s="14">
        <f>-LN(1-QUEUEwR!E1020)/$D$5</f>
        <v>0.8116675321231462</v>
      </c>
      <c r="E1020" s="14">
        <f t="shared" si="62"/>
        <v>3212.3787779976674</v>
      </c>
      <c r="F1020" s="14">
        <f t="shared" si="60"/>
        <v>0.8116675321230105</v>
      </c>
      <c r="G1020" s="15">
        <f t="shared" si="63"/>
        <v>-1.3578027591165664E-13</v>
      </c>
    </row>
    <row r="1021" spans="1:7" ht="12.75">
      <c r="A1021" s="9">
        <v>1000</v>
      </c>
      <c r="B1021" s="14">
        <f>-LN(1-QUEUEwR!B1021)/$D$4</f>
        <v>6.294069915024978</v>
      </c>
      <c r="C1021" s="14">
        <f t="shared" si="61"/>
        <v>3217.8611803805693</v>
      </c>
      <c r="D1021" s="14">
        <f>-LN(1-QUEUEwR!E1021)/$D$5</f>
        <v>2.3173189113229666</v>
      </c>
      <c r="E1021" s="14">
        <f t="shared" si="62"/>
        <v>3220.1784992918924</v>
      </c>
      <c r="F1021" s="14">
        <f t="shared" si="60"/>
        <v>2.3173189113231274</v>
      </c>
      <c r="G1021" s="15">
        <f t="shared" si="63"/>
        <v>1.6076029396572267E-13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1021"/>
  <sheetViews>
    <sheetView showGridLines="0" tabSelected="1" workbookViewId="0" topLeftCell="A1">
      <selection activeCell="F5" sqref="F5"/>
    </sheetView>
  </sheetViews>
  <sheetFormatPr defaultColWidth="12.625" defaultRowHeight="12.75"/>
  <cols>
    <col min="1" max="2" width="9.625" style="0" customWidth="1"/>
    <col min="3" max="3" width="10.75390625" style="0" customWidth="1"/>
    <col min="4" max="5" width="10.25390625" style="0" customWidth="1"/>
    <col min="6" max="6" width="9.75390625" style="0" customWidth="1"/>
    <col min="7" max="7" width="11.625" style="0" customWidth="1"/>
    <col min="8" max="8" width="11.25390625" style="0" customWidth="1"/>
    <col min="9" max="9" width="10.75390625" style="0" customWidth="1"/>
  </cols>
  <sheetData>
    <row r="1" spans="1:2" ht="15">
      <c r="A1" s="2" t="s">
        <v>17</v>
      </c>
      <c r="B1" s="2"/>
    </row>
    <row r="2" spans="1:2" ht="15">
      <c r="A2" s="2"/>
      <c r="B2" s="2"/>
    </row>
    <row r="3" spans="1:2" ht="13.5" thickBot="1">
      <c r="A3" s="11" t="s">
        <v>14</v>
      </c>
      <c r="B3" s="11"/>
    </row>
    <row r="4" spans="1:9" ht="13.5" thickTop="1">
      <c r="A4" s="5" t="s">
        <v>22</v>
      </c>
      <c r="B4" s="35"/>
      <c r="C4" s="6"/>
      <c r="D4" s="6"/>
      <c r="E4" s="6"/>
      <c r="F4" s="16">
        <v>0.3</v>
      </c>
      <c r="I4" s="3"/>
    </row>
    <row r="5" spans="1:9" ht="13.5" thickBot="1">
      <c r="A5" s="7" t="s">
        <v>23</v>
      </c>
      <c r="B5" s="36"/>
      <c r="C5" s="8"/>
      <c r="D5" s="8"/>
      <c r="E5" s="8"/>
      <c r="F5" s="17">
        <v>0.5</v>
      </c>
      <c r="I5" s="3"/>
    </row>
    <row r="6" spans="1:9" ht="13.5" thickTop="1">
      <c r="A6" s="1"/>
      <c r="B6" s="1"/>
      <c r="C6" s="3"/>
      <c r="D6" s="3"/>
      <c r="E6" s="3"/>
      <c r="F6" s="4"/>
      <c r="G6" s="3"/>
      <c r="H6" s="3"/>
      <c r="I6" s="3"/>
    </row>
    <row r="7" spans="1:9" ht="13.5" thickBot="1">
      <c r="A7" s="11" t="s">
        <v>10</v>
      </c>
      <c r="B7" s="11"/>
      <c r="C7" s="3"/>
      <c r="D7" s="3"/>
      <c r="E7" s="3"/>
      <c r="F7" s="3"/>
      <c r="G7" s="3"/>
      <c r="H7" s="3"/>
      <c r="I7" s="3"/>
    </row>
    <row r="8" spans="1:9" ht="13.5" thickTop="1">
      <c r="A8" s="21" t="s">
        <v>11</v>
      </c>
      <c r="B8" s="37"/>
      <c r="C8" s="22"/>
      <c r="D8" s="23"/>
      <c r="E8" s="23"/>
      <c r="F8" s="23"/>
      <c r="G8" s="24">
        <f>+F4/(F5-F4)</f>
        <v>1.4999999999999998</v>
      </c>
      <c r="I8" s="3"/>
    </row>
    <row r="9" spans="1:9" ht="12.75">
      <c r="A9" s="25" t="s">
        <v>15</v>
      </c>
      <c r="B9" s="38"/>
      <c r="C9" s="26"/>
      <c r="D9" s="27"/>
      <c r="E9" s="27"/>
      <c r="F9" s="27"/>
      <c r="G9" s="28">
        <f>+G8/F4</f>
        <v>4.999999999999999</v>
      </c>
      <c r="I9" s="3"/>
    </row>
    <row r="10" spans="1:9" ht="14.25">
      <c r="A10" s="29" t="s">
        <v>12</v>
      </c>
      <c r="B10" s="39"/>
      <c r="C10" s="27"/>
      <c r="D10" s="27"/>
      <c r="E10" s="27"/>
      <c r="F10" s="27"/>
      <c r="G10" s="28">
        <f>+G11*F4</f>
        <v>0.8999999999999998</v>
      </c>
      <c r="H10" s="3"/>
      <c r="I10" s="3"/>
    </row>
    <row r="11" spans="1:9" ht="15" thickBot="1">
      <c r="A11" s="30" t="s">
        <v>13</v>
      </c>
      <c r="B11" s="40"/>
      <c r="C11" s="31"/>
      <c r="D11" s="31"/>
      <c r="E11" s="31"/>
      <c r="F11" s="31"/>
      <c r="G11" s="32">
        <f>+F4/(F5*(F5-F4))</f>
        <v>2.9999999999999996</v>
      </c>
      <c r="H11" s="3"/>
      <c r="I11" s="3"/>
    </row>
    <row r="12" spans="1:9" ht="13.5" thickTop="1">
      <c r="A12" s="10"/>
      <c r="B12" s="10"/>
      <c r="C12" s="3"/>
      <c r="D12" s="3"/>
      <c r="E12" s="3"/>
      <c r="F12" s="3"/>
      <c r="G12" s="3"/>
      <c r="H12" s="3"/>
      <c r="I12" s="3"/>
    </row>
    <row r="13" spans="1:9" ht="13.5" thickBot="1">
      <c r="A13" s="11" t="s">
        <v>16</v>
      </c>
      <c r="B13" s="11"/>
      <c r="C13" s="3"/>
      <c r="D13" s="3"/>
      <c r="E13" s="3"/>
      <c r="F13" s="3"/>
      <c r="G13" s="18"/>
      <c r="H13" s="18"/>
      <c r="I13" s="3"/>
    </row>
    <row r="14" spans="1:9" ht="13.5" thickTop="1">
      <c r="A14" s="21" t="s">
        <v>18</v>
      </c>
      <c r="B14" s="37"/>
      <c r="C14" s="22"/>
      <c r="D14" s="23"/>
      <c r="E14" s="23"/>
      <c r="F14" s="23"/>
      <c r="G14" s="24">
        <f>+SUM($H$22:$H$1021)/$G$1021</f>
        <v>1.2041151130740966</v>
      </c>
      <c r="H14" s="19"/>
      <c r="I14" s="3"/>
    </row>
    <row r="15" spans="1:9" ht="12.75">
      <c r="A15" s="25" t="s">
        <v>19</v>
      </c>
      <c r="B15" s="38"/>
      <c r="C15" s="26"/>
      <c r="D15" s="27"/>
      <c r="E15" s="27"/>
      <c r="F15" s="27"/>
      <c r="G15" s="33">
        <f>AVERAGE($H$22:$H$1021)</f>
        <v>3.8837732217239656</v>
      </c>
      <c r="H15" s="20"/>
      <c r="I15" s="3"/>
    </row>
    <row r="16" spans="1:9" ht="14.25">
      <c r="A16" s="29" t="s">
        <v>20</v>
      </c>
      <c r="B16" s="39"/>
      <c r="C16" s="27"/>
      <c r="D16" s="27"/>
      <c r="E16" s="27"/>
      <c r="F16" s="27"/>
      <c r="G16" s="28">
        <f>+SUM($I$22:$I$1021)/$G$1021</f>
        <v>0.6142828577215954</v>
      </c>
      <c r="H16" s="19"/>
      <c r="I16" s="3"/>
    </row>
    <row r="17" spans="1:9" ht="15" thickBot="1">
      <c r="A17" s="30" t="s">
        <v>21</v>
      </c>
      <c r="B17" s="40"/>
      <c r="C17" s="31"/>
      <c r="D17" s="31"/>
      <c r="E17" s="31"/>
      <c r="F17" s="31"/>
      <c r="G17" s="34">
        <f>AVERAGE($I$22:$I$1021)</f>
        <v>1.9813183037728352</v>
      </c>
      <c r="H17" s="20"/>
      <c r="I17" s="3"/>
    </row>
    <row r="18" spans="1:9" ht="13.5" thickTop="1">
      <c r="A18" s="11"/>
      <c r="B18" s="11"/>
      <c r="C18" s="3"/>
      <c r="D18" s="3"/>
      <c r="E18" s="3"/>
      <c r="F18" s="3"/>
      <c r="G18" s="3"/>
      <c r="H18" s="3"/>
      <c r="I18" s="3"/>
    </row>
    <row r="19" spans="1:9" ht="14.25">
      <c r="A19" s="12" t="s">
        <v>1</v>
      </c>
      <c r="B19" s="12" t="s">
        <v>24</v>
      </c>
      <c r="C19" s="12" t="s">
        <v>2</v>
      </c>
      <c r="D19" s="12" t="s">
        <v>2</v>
      </c>
      <c r="E19" s="12" t="s">
        <v>25</v>
      </c>
      <c r="F19" s="12" t="s">
        <v>5</v>
      </c>
      <c r="G19" s="12" t="s">
        <v>6</v>
      </c>
      <c r="H19" s="12" t="s">
        <v>7</v>
      </c>
      <c r="I19" s="13" t="s">
        <v>9</v>
      </c>
    </row>
    <row r="20" spans="1:9" ht="12.75">
      <c r="A20" s="12" t="s">
        <v>0</v>
      </c>
      <c r="B20" s="12"/>
      <c r="C20" s="12" t="s">
        <v>3</v>
      </c>
      <c r="D20" s="12" t="s">
        <v>4</v>
      </c>
      <c r="E20" s="12"/>
      <c r="F20" s="12" t="s">
        <v>4</v>
      </c>
      <c r="G20" s="12" t="s">
        <v>4</v>
      </c>
      <c r="H20" s="12" t="s">
        <v>8</v>
      </c>
      <c r="I20" s="13" t="s">
        <v>4</v>
      </c>
    </row>
    <row r="21" spans="1:9" ht="12.75">
      <c r="A21" s="12"/>
      <c r="B21" s="12"/>
      <c r="C21" s="12"/>
      <c r="D21" s="12"/>
      <c r="E21" s="12"/>
      <c r="F21" s="12"/>
      <c r="G21" s="12"/>
      <c r="H21" s="12"/>
      <c r="I21" s="13"/>
    </row>
    <row r="22" spans="1:9" ht="12.75">
      <c r="A22" s="9">
        <v>1</v>
      </c>
      <c r="B22" s="41">
        <f ca="1">RAND()</f>
        <v>0.0002741912725312545</v>
      </c>
      <c r="C22" s="14">
        <v>0</v>
      </c>
      <c r="D22" s="14">
        <v>0</v>
      </c>
      <c r="E22" s="41">
        <f aca="true" ca="1" t="shared" si="0" ref="E22:E85">RAND()</f>
        <v>0.543405859606076</v>
      </c>
      <c r="F22" s="14">
        <f>-LN(E22)/$F$5</f>
        <v>1.2197975976401272</v>
      </c>
      <c r="G22" s="14">
        <f>F22</f>
        <v>1.2197975976401272</v>
      </c>
      <c r="H22" s="14">
        <f aca="true" t="shared" si="1" ref="H22:H85">G22-D22</f>
        <v>1.2197975976401272</v>
      </c>
      <c r="I22" s="15">
        <f aca="true" t="shared" si="2" ref="I22:I85">+H22-F22</f>
        <v>0</v>
      </c>
    </row>
    <row r="23" spans="1:9" ht="12.75">
      <c r="A23" s="9">
        <v>2</v>
      </c>
      <c r="B23" s="41">
        <f aca="true" ca="1" t="shared" si="3" ref="B23:B86">RAND()</f>
        <v>0.999030115700559</v>
      </c>
      <c r="C23" s="14">
        <f>-LN(B23)/$F$4</f>
        <v>0.003234516471850094</v>
      </c>
      <c r="D23" s="14">
        <f aca="true" t="shared" si="4" ref="D23:D86">D22+C23</f>
        <v>0.003234516471850094</v>
      </c>
      <c r="E23" s="41">
        <f ca="1" t="shared" si="0"/>
        <v>0.41872844708885104</v>
      </c>
      <c r="F23" s="14">
        <f aca="true" t="shared" si="5" ref="F23:F86">-LN(E23)/$F$5</f>
        <v>1.7410653336120656</v>
      </c>
      <c r="G23" s="14">
        <f aca="true" t="shared" si="6" ref="G23:G86">F23+MAX(D23,G22)</f>
        <v>2.960862931252193</v>
      </c>
      <c r="H23" s="14">
        <f t="shared" si="1"/>
        <v>2.9576284147803427</v>
      </c>
      <c r="I23" s="15">
        <f t="shared" si="2"/>
        <v>1.216563081168277</v>
      </c>
    </row>
    <row r="24" spans="1:9" ht="12.75">
      <c r="A24" s="9">
        <v>3</v>
      </c>
      <c r="B24" s="41">
        <f ca="1" t="shared" si="3"/>
        <v>0.0805200797388963</v>
      </c>
      <c r="C24" s="14">
        <f aca="true" t="shared" si="7" ref="C24:C87">-LN(B24)/$F$4</f>
        <v>8.397495626372594</v>
      </c>
      <c r="D24" s="14">
        <f t="shared" si="4"/>
        <v>8.400730142844443</v>
      </c>
      <c r="E24" s="41">
        <f ca="1" t="shared" si="0"/>
        <v>0.8721319011757549</v>
      </c>
      <c r="F24" s="14">
        <f t="shared" si="5"/>
        <v>0.273629207391982</v>
      </c>
      <c r="G24" s="14">
        <f t="shared" si="6"/>
        <v>8.674359350236426</v>
      </c>
      <c r="H24" s="14">
        <f t="shared" si="1"/>
        <v>0.2736292073919824</v>
      </c>
      <c r="I24" s="15">
        <f t="shared" si="2"/>
        <v>0</v>
      </c>
    </row>
    <row r="25" spans="1:9" ht="12.75">
      <c r="A25" s="9">
        <v>4</v>
      </c>
      <c r="B25" s="41">
        <f ca="1" t="shared" si="3"/>
        <v>0.4790621314611281</v>
      </c>
      <c r="C25" s="14">
        <f t="shared" si="7"/>
        <v>2.453083264027131</v>
      </c>
      <c r="D25" s="14">
        <f t="shared" si="4"/>
        <v>10.853813406871573</v>
      </c>
      <c r="E25" s="41">
        <f ca="1" t="shared" si="0"/>
        <v>0.9070014056512754</v>
      </c>
      <c r="F25" s="14">
        <f t="shared" si="5"/>
        <v>0.19522255817460468</v>
      </c>
      <c r="G25" s="14">
        <f t="shared" si="6"/>
        <v>11.049035965046178</v>
      </c>
      <c r="H25" s="14">
        <f t="shared" si="1"/>
        <v>0.19522255817460454</v>
      </c>
      <c r="I25" s="15">
        <f t="shared" si="2"/>
        <v>0</v>
      </c>
    </row>
    <row r="26" spans="1:9" ht="12.75">
      <c r="A26" s="9">
        <v>5</v>
      </c>
      <c r="B26" s="41">
        <f ca="1" t="shared" si="3"/>
        <v>0.5009945764312658</v>
      </c>
      <c r="C26" s="14">
        <f t="shared" si="7"/>
        <v>2.3038666781412127</v>
      </c>
      <c r="D26" s="14">
        <f t="shared" si="4"/>
        <v>13.157680085012785</v>
      </c>
      <c r="E26" s="41">
        <f ca="1" t="shared" si="0"/>
        <v>0.5981769345693566</v>
      </c>
      <c r="F26" s="14">
        <f t="shared" si="5"/>
        <v>1.0277373831765038</v>
      </c>
      <c r="G26" s="14">
        <f t="shared" si="6"/>
        <v>14.18541746818929</v>
      </c>
      <c r="H26" s="14">
        <f t="shared" si="1"/>
        <v>1.027737383176504</v>
      </c>
      <c r="I26" s="15">
        <f t="shared" si="2"/>
        <v>0</v>
      </c>
    </row>
    <row r="27" spans="1:9" ht="12.75">
      <c r="A27" s="9">
        <v>6</v>
      </c>
      <c r="B27" s="41">
        <f ca="1" t="shared" si="3"/>
        <v>0.45334382115634164</v>
      </c>
      <c r="C27" s="14">
        <f t="shared" si="7"/>
        <v>2.6370148476135404</v>
      </c>
      <c r="D27" s="14">
        <f t="shared" si="4"/>
        <v>15.794694932626326</v>
      </c>
      <c r="E27" s="41">
        <f ca="1" t="shared" si="0"/>
        <v>0.17619253130379486</v>
      </c>
      <c r="F27" s="14">
        <f t="shared" si="5"/>
        <v>3.472355907969193</v>
      </c>
      <c r="G27" s="14">
        <f t="shared" si="6"/>
        <v>19.26705084059552</v>
      </c>
      <c r="H27" s="14">
        <f t="shared" si="1"/>
        <v>3.4723559079691935</v>
      </c>
      <c r="I27" s="15">
        <f t="shared" si="2"/>
        <v>0</v>
      </c>
    </row>
    <row r="28" spans="1:9" ht="12.75">
      <c r="A28" s="9">
        <v>7</v>
      </c>
      <c r="B28" s="41">
        <f ca="1" t="shared" si="3"/>
        <v>0.36790978686703557</v>
      </c>
      <c r="C28" s="14">
        <f t="shared" si="7"/>
        <v>3.333058384163525</v>
      </c>
      <c r="D28" s="14">
        <f t="shared" si="4"/>
        <v>19.12775331678985</v>
      </c>
      <c r="E28" s="41">
        <f ca="1" t="shared" si="0"/>
        <v>0.3556628515967115</v>
      </c>
      <c r="F28" s="14">
        <f t="shared" si="5"/>
        <v>2.0675440858764613</v>
      </c>
      <c r="G28" s="14">
        <f t="shared" si="6"/>
        <v>21.33459492647198</v>
      </c>
      <c r="H28" s="14">
        <f t="shared" si="1"/>
        <v>2.2068416096821295</v>
      </c>
      <c r="I28" s="15">
        <f t="shared" si="2"/>
        <v>0.13929752380566818</v>
      </c>
    </row>
    <row r="29" spans="1:9" ht="12.75">
      <c r="A29" s="9">
        <v>8</v>
      </c>
      <c r="B29" s="41">
        <f ca="1" t="shared" si="3"/>
        <v>0.4585232239880732</v>
      </c>
      <c r="C29" s="14">
        <f t="shared" si="7"/>
        <v>2.59914778822635</v>
      </c>
      <c r="D29" s="14">
        <f t="shared" si="4"/>
        <v>21.7269011050162</v>
      </c>
      <c r="E29" s="41">
        <f ca="1" t="shared" si="0"/>
        <v>0.25538584012336796</v>
      </c>
      <c r="F29" s="14">
        <f t="shared" si="5"/>
        <v>2.729959557761697</v>
      </c>
      <c r="G29" s="14">
        <f t="shared" si="6"/>
        <v>24.456860662777895</v>
      </c>
      <c r="H29" s="14">
        <f t="shared" si="1"/>
        <v>2.7299595577616955</v>
      </c>
      <c r="I29" s="15">
        <f t="shared" si="2"/>
        <v>0</v>
      </c>
    </row>
    <row r="30" spans="1:9" ht="12.75">
      <c r="A30" s="9">
        <v>9</v>
      </c>
      <c r="B30" s="41">
        <f ca="1" t="shared" si="3"/>
        <v>0.36434652237287324</v>
      </c>
      <c r="C30" s="14">
        <f t="shared" si="7"/>
        <v>3.365499598848125</v>
      </c>
      <c r="D30" s="14">
        <f t="shared" si="4"/>
        <v>25.092400703864325</v>
      </c>
      <c r="E30" s="41">
        <f ca="1" t="shared" si="0"/>
        <v>0.396094497387244</v>
      </c>
      <c r="F30" s="14">
        <f t="shared" si="5"/>
        <v>1.8522049328588852</v>
      </c>
      <c r="G30" s="14">
        <f t="shared" si="6"/>
        <v>26.94460563672321</v>
      </c>
      <c r="H30" s="14">
        <f t="shared" si="1"/>
        <v>1.8522049328588857</v>
      </c>
      <c r="I30" s="15">
        <f t="shared" si="2"/>
        <v>0</v>
      </c>
    </row>
    <row r="31" spans="1:9" ht="12.75">
      <c r="A31" s="9">
        <v>10</v>
      </c>
      <c r="B31" s="41">
        <f ca="1" t="shared" si="3"/>
        <v>0.6522913165179078</v>
      </c>
      <c r="C31" s="14">
        <f t="shared" si="7"/>
        <v>1.4242133745585415</v>
      </c>
      <c r="D31" s="14">
        <f t="shared" si="4"/>
        <v>26.516614078422865</v>
      </c>
      <c r="E31" s="41">
        <f ca="1" t="shared" si="0"/>
        <v>0.6977074399243852</v>
      </c>
      <c r="F31" s="14">
        <f t="shared" si="5"/>
        <v>0.7199108091863542</v>
      </c>
      <c r="G31" s="14">
        <f t="shared" si="6"/>
        <v>27.664516445909566</v>
      </c>
      <c r="H31" s="14">
        <f t="shared" si="1"/>
        <v>1.1479023674867008</v>
      </c>
      <c r="I31" s="15">
        <f t="shared" si="2"/>
        <v>0.42799155830034663</v>
      </c>
    </row>
    <row r="32" spans="1:9" ht="12.75">
      <c r="A32" s="9">
        <v>11</v>
      </c>
      <c r="B32" s="41">
        <f ca="1" t="shared" si="3"/>
        <v>0.6999736243067425</v>
      </c>
      <c r="C32" s="14">
        <f t="shared" si="7"/>
        <v>1.1890420807014046</v>
      </c>
      <c r="D32" s="14">
        <f t="shared" si="4"/>
        <v>27.70565615912427</v>
      </c>
      <c r="E32" s="41">
        <f ca="1" t="shared" si="0"/>
        <v>0.7623955178128423</v>
      </c>
      <c r="F32" s="14">
        <f t="shared" si="5"/>
        <v>0.5425796114173776</v>
      </c>
      <c r="G32" s="14">
        <f t="shared" si="6"/>
        <v>28.248235770541648</v>
      </c>
      <c r="H32" s="14">
        <f t="shared" si="1"/>
        <v>0.5425796114173771</v>
      </c>
      <c r="I32" s="15">
        <f t="shared" si="2"/>
        <v>0</v>
      </c>
    </row>
    <row r="33" spans="1:9" ht="12.75">
      <c r="A33" s="9">
        <v>12</v>
      </c>
      <c r="B33" s="41">
        <f ca="1" t="shared" si="3"/>
        <v>0.3451266313638435</v>
      </c>
      <c r="C33" s="14">
        <f t="shared" si="7"/>
        <v>3.5461462728825888</v>
      </c>
      <c r="D33" s="14">
        <f t="shared" si="4"/>
        <v>31.25180243200686</v>
      </c>
      <c r="E33" s="41">
        <f ca="1" t="shared" si="0"/>
        <v>0.3837237621950731</v>
      </c>
      <c r="F33" s="14">
        <f t="shared" si="5"/>
        <v>1.915664709096627</v>
      </c>
      <c r="G33" s="14">
        <f t="shared" si="6"/>
        <v>33.16746714110349</v>
      </c>
      <c r="H33" s="14">
        <f t="shared" si="1"/>
        <v>1.9156647090966281</v>
      </c>
      <c r="I33" s="15">
        <f t="shared" si="2"/>
        <v>0</v>
      </c>
    </row>
    <row r="34" spans="1:9" ht="12.75">
      <c r="A34" s="9">
        <v>13</v>
      </c>
      <c r="B34" s="41">
        <f ca="1" t="shared" si="3"/>
        <v>0.5329532430130703</v>
      </c>
      <c r="C34" s="14">
        <f t="shared" si="7"/>
        <v>2.097738609474626</v>
      </c>
      <c r="D34" s="14">
        <f t="shared" si="4"/>
        <v>33.34954104148149</v>
      </c>
      <c r="E34" s="41">
        <f ca="1" t="shared" si="0"/>
        <v>0.4468152323350163</v>
      </c>
      <c r="F34" s="14">
        <f t="shared" si="5"/>
        <v>1.61122024060475</v>
      </c>
      <c r="G34" s="14">
        <f t="shared" si="6"/>
        <v>34.96076128208624</v>
      </c>
      <c r="H34" s="14">
        <f t="shared" si="1"/>
        <v>1.6112202406047516</v>
      </c>
      <c r="I34" s="15">
        <f t="shared" si="2"/>
        <v>0</v>
      </c>
    </row>
    <row r="35" spans="1:9" ht="12.75">
      <c r="A35" s="9">
        <v>14</v>
      </c>
      <c r="B35" s="41">
        <f ca="1" t="shared" si="3"/>
        <v>0.23758493292363436</v>
      </c>
      <c r="C35" s="14">
        <f t="shared" si="7"/>
        <v>4.790767023751478</v>
      </c>
      <c r="D35" s="14">
        <f t="shared" si="4"/>
        <v>38.140308065232965</v>
      </c>
      <c r="E35" s="41">
        <f ca="1" t="shared" si="0"/>
        <v>0.14430663763693463</v>
      </c>
      <c r="F35" s="14">
        <f t="shared" si="5"/>
        <v>3.8716296307805433</v>
      </c>
      <c r="G35" s="14">
        <f t="shared" si="6"/>
        <v>42.01193769601351</v>
      </c>
      <c r="H35" s="14">
        <f t="shared" si="1"/>
        <v>3.8716296307805464</v>
      </c>
      <c r="I35" s="15">
        <f t="shared" si="2"/>
        <v>0</v>
      </c>
    </row>
    <row r="36" spans="1:9" ht="12.75">
      <c r="A36" s="9">
        <v>15</v>
      </c>
      <c r="B36" s="41">
        <f ca="1" t="shared" si="3"/>
        <v>0.5628781445812976</v>
      </c>
      <c r="C36" s="14">
        <f t="shared" si="7"/>
        <v>1.9156403791122782</v>
      </c>
      <c r="D36" s="14">
        <f t="shared" si="4"/>
        <v>40.05594844434524</v>
      </c>
      <c r="E36" s="41">
        <f ca="1" t="shared" si="0"/>
        <v>0.4730610915016431</v>
      </c>
      <c r="F36" s="14">
        <f t="shared" si="5"/>
        <v>1.4970614826431157</v>
      </c>
      <c r="G36" s="14">
        <f t="shared" si="6"/>
        <v>43.50899917865663</v>
      </c>
      <c r="H36" s="14">
        <f t="shared" si="1"/>
        <v>3.4530507343113896</v>
      </c>
      <c r="I36" s="15">
        <f t="shared" si="2"/>
        <v>1.955989251668274</v>
      </c>
    </row>
    <row r="37" spans="1:9" ht="12.75">
      <c r="A37" s="9">
        <v>16</v>
      </c>
      <c r="B37" s="41">
        <f ca="1" t="shared" si="3"/>
        <v>0.6063895276595643</v>
      </c>
      <c r="C37" s="14">
        <f t="shared" si="7"/>
        <v>1.667442381645967</v>
      </c>
      <c r="D37" s="14">
        <f t="shared" si="4"/>
        <v>41.72339082599121</v>
      </c>
      <c r="E37" s="41">
        <f ca="1" t="shared" si="0"/>
        <v>0.7404807793596886</v>
      </c>
      <c r="F37" s="14">
        <f t="shared" si="5"/>
        <v>0.6009112038227443</v>
      </c>
      <c r="G37" s="14">
        <f t="shared" si="6"/>
        <v>44.10991038247938</v>
      </c>
      <c r="H37" s="14">
        <f t="shared" si="1"/>
        <v>2.3865195564881674</v>
      </c>
      <c r="I37" s="15">
        <f t="shared" si="2"/>
        <v>1.785608352665423</v>
      </c>
    </row>
    <row r="38" spans="1:9" ht="12.75">
      <c r="A38" s="9">
        <v>17</v>
      </c>
      <c r="B38" s="41">
        <f ca="1" t="shared" si="3"/>
        <v>0.01062977930227671</v>
      </c>
      <c r="C38" s="14">
        <f t="shared" si="7"/>
        <v>15.146986162079957</v>
      </c>
      <c r="D38" s="14">
        <f t="shared" si="4"/>
        <v>56.870376988071165</v>
      </c>
      <c r="E38" s="41">
        <f ca="1" t="shared" si="0"/>
        <v>0.6980479741145871</v>
      </c>
      <c r="F38" s="14">
        <f t="shared" si="5"/>
        <v>0.7189348955168574</v>
      </c>
      <c r="G38" s="14">
        <f t="shared" si="6"/>
        <v>57.589311883588024</v>
      </c>
      <c r="H38" s="14">
        <f t="shared" si="1"/>
        <v>0.7189348955168597</v>
      </c>
      <c r="I38" s="15">
        <f t="shared" si="2"/>
        <v>2.3314683517128287E-15</v>
      </c>
    </row>
    <row r="39" spans="1:9" ht="12.75">
      <c r="A39" s="9">
        <v>18</v>
      </c>
      <c r="B39" s="41">
        <f ca="1" t="shared" si="3"/>
        <v>0.4700946240483965</v>
      </c>
      <c r="C39" s="14">
        <f t="shared" si="7"/>
        <v>2.5160709225973377</v>
      </c>
      <c r="D39" s="14">
        <f t="shared" si="4"/>
        <v>59.3864479106685</v>
      </c>
      <c r="E39" s="41">
        <f ca="1" t="shared" si="0"/>
        <v>0.5233160290168124</v>
      </c>
      <c r="F39" s="14">
        <f t="shared" si="5"/>
        <v>1.295139470855082</v>
      </c>
      <c r="G39" s="14">
        <f t="shared" si="6"/>
        <v>60.681587381523585</v>
      </c>
      <c r="H39" s="14">
        <f t="shared" si="1"/>
        <v>1.2951394708550836</v>
      </c>
      <c r="I39" s="15">
        <f t="shared" si="2"/>
        <v>0</v>
      </c>
    </row>
    <row r="40" spans="1:9" ht="12.75">
      <c r="A40" s="9">
        <v>19</v>
      </c>
      <c r="B40" s="41">
        <f ca="1" t="shared" si="3"/>
        <v>0.9248812511581355</v>
      </c>
      <c r="C40" s="14">
        <f t="shared" si="7"/>
        <v>0.2602997561236683</v>
      </c>
      <c r="D40" s="14">
        <f t="shared" si="4"/>
        <v>59.646747666792166</v>
      </c>
      <c r="E40" s="41">
        <f ca="1" t="shared" si="0"/>
        <v>0.431861520112923</v>
      </c>
      <c r="F40" s="14">
        <f t="shared" si="5"/>
        <v>1.679300594842034</v>
      </c>
      <c r="G40" s="14">
        <f t="shared" si="6"/>
        <v>62.36088797636562</v>
      </c>
      <c r="H40" s="14">
        <f t="shared" si="1"/>
        <v>2.7141403095734518</v>
      </c>
      <c r="I40" s="15">
        <f t="shared" si="2"/>
        <v>1.0348397147314177</v>
      </c>
    </row>
    <row r="41" spans="1:9" ht="12.75">
      <c r="A41" s="9">
        <v>20</v>
      </c>
      <c r="B41" s="41">
        <f ca="1" t="shared" si="3"/>
        <v>0.407566801165987</v>
      </c>
      <c r="C41" s="14">
        <f t="shared" si="7"/>
        <v>2.991834768314879</v>
      </c>
      <c r="D41" s="14">
        <f t="shared" si="4"/>
        <v>62.63858243510705</v>
      </c>
      <c r="E41" s="41">
        <f ca="1" t="shared" si="0"/>
        <v>0.8201018770512283</v>
      </c>
      <c r="F41" s="14">
        <f t="shared" si="5"/>
        <v>0.39665341226929995</v>
      </c>
      <c r="G41" s="14">
        <f t="shared" si="6"/>
        <v>63.03523584737635</v>
      </c>
      <c r="H41" s="14">
        <f t="shared" si="1"/>
        <v>0.39665341226930195</v>
      </c>
      <c r="I41" s="15">
        <f t="shared" si="2"/>
        <v>1.9984014443252818E-15</v>
      </c>
    </row>
    <row r="42" spans="1:9" ht="12.75">
      <c r="A42" s="9">
        <v>21</v>
      </c>
      <c r="B42" s="41">
        <f ca="1" t="shared" si="3"/>
        <v>0.8521735301701625</v>
      </c>
      <c r="C42" s="14">
        <f t="shared" si="7"/>
        <v>0.5332169966096483</v>
      </c>
      <c r="D42" s="14">
        <f t="shared" si="4"/>
        <v>63.17179943171669</v>
      </c>
      <c r="E42" s="41">
        <f ca="1" t="shared" si="0"/>
        <v>0.6131360121043734</v>
      </c>
      <c r="F42" s="14">
        <f t="shared" si="5"/>
        <v>0.9783369764100914</v>
      </c>
      <c r="G42" s="14">
        <f t="shared" si="6"/>
        <v>64.15013640812678</v>
      </c>
      <c r="H42" s="14">
        <f t="shared" si="1"/>
        <v>0.9783369764100911</v>
      </c>
      <c r="I42" s="15">
        <f t="shared" si="2"/>
        <v>0</v>
      </c>
    </row>
    <row r="43" spans="1:9" ht="12.75">
      <c r="A43" s="9">
        <v>22</v>
      </c>
      <c r="B43" s="41">
        <f ca="1" t="shared" si="3"/>
        <v>0.4432991392455117</v>
      </c>
      <c r="C43" s="14">
        <f t="shared" si="7"/>
        <v>2.711701596434947</v>
      </c>
      <c r="D43" s="14">
        <f t="shared" si="4"/>
        <v>65.88350102815164</v>
      </c>
      <c r="E43" s="41">
        <f ca="1" t="shared" si="0"/>
        <v>0.676448611038805</v>
      </c>
      <c r="F43" s="14">
        <f t="shared" si="5"/>
        <v>0.7817975944887035</v>
      </c>
      <c r="G43" s="14">
        <f t="shared" si="6"/>
        <v>66.66529862264035</v>
      </c>
      <c r="H43" s="14">
        <f t="shared" si="1"/>
        <v>0.7817975944887081</v>
      </c>
      <c r="I43" s="15">
        <f t="shared" si="2"/>
        <v>4.6629367034256575E-15</v>
      </c>
    </row>
    <row r="44" spans="1:9" ht="12.75">
      <c r="A44" s="9">
        <v>23</v>
      </c>
      <c r="B44" s="41">
        <f ca="1" t="shared" si="3"/>
        <v>0.44580307220641946</v>
      </c>
      <c r="C44" s="14">
        <f t="shared" si="7"/>
        <v>2.692926555361932</v>
      </c>
      <c r="D44" s="14">
        <f t="shared" si="4"/>
        <v>68.57642758351358</v>
      </c>
      <c r="E44" s="41">
        <f ca="1" t="shared" si="0"/>
        <v>0.7943656574290845</v>
      </c>
      <c r="F44" s="14">
        <f t="shared" si="5"/>
        <v>0.46042279603020797</v>
      </c>
      <c r="G44" s="14">
        <f t="shared" si="6"/>
        <v>69.03685037954378</v>
      </c>
      <c r="H44" s="14">
        <f t="shared" si="1"/>
        <v>0.4604227960302012</v>
      </c>
      <c r="I44" s="15">
        <f t="shared" si="2"/>
        <v>-6.772360450213455E-15</v>
      </c>
    </row>
    <row r="45" spans="1:9" ht="12.75">
      <c r="A45" s="9">
        <v>24</v>
      </c>
      <c r="B45" s="41">
        <f ca="1" t="shared" si="3"/>
        <v>0.3062045083058962</v>
      </c>
      <c r="C45" s="14">
        <f t="shared" si="7"/>
        <v>3.9450069082142547</v>
      </c>
      <c r="D45" s="14">
        <f t="shared" si="4"/>
        <v>72.52143449172783</v>
      </c>
      <c r="E45" s="41">
        <f ca="1" t="shared" si="0"/>
        <v>0.9605521880315069</v>
      </c>
      <c r="F45" s="14">
        <f t="shared" si="5"/>
        <v>0.08049392803167425</v>
      </c>
      <c r="G45" s="14">
        <f t="shared" si="6"/>
        <v>72.6019284197595</v>
      </c>
      <c r="H45" s="14">
        <f t="shared" si="1"/>
        <v>0.08049392803167166</v>
      </c>
      <c r="I45" s="15">
        <f t="shared" si="2"/>
        <v>-2.5951463200613034E-15</v>
      </c>
    </row>
    <row r="46" spans="1:9" ht="12.75">
      <c r="A46" s="9">
        <v>25</v>
      </c>
      <c r="B46" s="41">
        <f ca="1" t="shared" si="3"/>
        <v>0.7419911289592003</v>
      </c>
      <c r="C46" s="14">
        <f t="shared" si="7"/>
        <v>0.9947266382227259</v>
      </c>
      <c r="D46" s="14">
        <f t="shared" si="4"/>
        <v>73.51616112995056</v>
      </c>
      <c r="E46" s="41">
        <f ca="1" t="shared" si="0"/>
        <v>0.07583232106588245</v>
      </c>
      <c r="F46" s="14">
        <f t="shared" si="5"/>
        <v>5.15846135586021</v>
      </c>
      <c r="G46" s="14">
        <f t="shared" si="6"/>
        <v>78.67462248581077</v>
      </c>
      <c r="H46" s="14">
        <f t="shared" si="1"/>
        <v>5.1584613558602115</v>
      </c>
      <c r="I46" s="15">
        <f t="shared" si="2"/>
        <v>0</v>
      </c>
    </row>
    <row r="47" spans="1:9" ht="12.75">
      <c r="A47" s="9">
        <v>26</v>
      </c>
      <c r="B47" s="41">
        <f ca="1" t="shared" si="3"/>
        <v>0.7475339236461622</v>
      </c>
      <c r="C47" s="14">
        <f t="shared" si="7"/>
        <v>0.9699186398094449</v>
      </c>
      <c r="D47" s="14">
        <f t="shared" si="4"/>
        <v>74.48607976976001</v>
      </c>
      <c r="E47" s="41">
        <f ca="1" t="shared" si="0"/>
        <v>0.900810966838516</v>
      </c>
      <c r="F47" s="14">
        <f t="shared" si="5"/>
        <v>0.20891969423303505</v>
      </c>
      <c r="G47" s="14">
        <f t="shared" si="6"/>
        <v>78.8835421800438</v>
      </c>
      <c r="H47" s="14">
        <f t="shared" si="1"/>
        <v>4.397462410283794</v>
      </c>
      <c r="I47" s="15">
        <f t="shared" si="2"/>
        <v>4.188542716050758</v>
      </c>
    </row>
    <row r="48" spans="1:9" ht="12.75">
      <c r="A48" s="9">
        <v>27</v>
      </c>
      <c r="B48" s="41">
        <f ca="1" t="shared" si="3"/>
        <v>0.3358656152045256</v>
      </c>
      <c r="C48" s="14">
        <f t="shared" si="7"/>
        <v>3.6368138459020045</v>
      </c>
      <c r="D48" s="14">
        <f t="shared" si="4"/>
        <v>78.12289361566201</v>
      </c>
      <c r="E48" s="41">
        <f ca="1" t="shared" si="0"/>
        <v>0.3639842667719009</v>
      </c>
      <c r="F48" s="14">
        <f t="shared" si="5"/>
        <v>2.0212892708673245</v>
      </c>
      <c r="G48" s="14">
        <f t="shared" si="6"/>
        <v>80.90483145091113</v>
      </c>
      <c r="H48" s="14">
        <f t="shared" si="1"/>
        <v>2.781937835249124</v>
      </c>
      <c r="I48" s="15">
        <f t="shared" si="2"/>
        <v>0.7606485643817997</v>
      </c>
    </row>
    <row r="49" spans="1:9" ht="12.75">
      <c r="A49" s="9">
        <v>28</v>
      </c>
      <c r="B49" s="41">
        <f ca="1" t="shared" si="3"/>
        <v>0.5941476976494455</v>
      </c>
      <c r="C49" s="14">
        <f t="shared" si="7"/>
        <v>1.7354244709536686</v>
      </c>
      <c r="D49" s="14">
        <f t="shared" si="4"/>
        <v>79.85831808661568</v>
      </c>
      <c r="E49" s="41">
        <f ca="1" t="shared" si="0"/>
        <v>0.5313260011472123</v>
      </c>
      <c r="F49" s="14">
        <f t="shared" si="5"/>
        <v>1.2647590159855384</v>
      </c>
      <c r="G49" s="14">
        <f t="shared" si="6"/>
        <v>82.16959046689666</v>
      </c>
      <c r="H49" s="14">
        <f t="shared" si="1"/>
        <v>2.3112723802809825</v>
      </c>
      <c r="I49" s="15">
        <f t="shared" si="2"/>
        <v>1.046513364295444</v>
      </c>
    </row>
    <row r="50" spans="1:9" ht="12.75">
      <c r="A50" s="9">
        <v>29</v>
      </c>
      <c r="B50" s="41">
        <f ca="1" t="shared" si="3"/>
        <v>0.029873008929604872</v>
      </c>
      <c r="C50" s="14">
        <f t="shared" si="7"/>
        <v>11.702666392197466</v>
      </c>
      <c r="D50" s="14">
        <f t="shared" si="4"/>
        <v>91.56098447881315</v>
      </c>
      <c r="E50" s="41">
        <f ca="1" t="shared" si="0"/>
        <v>0.401417370838117</v>
      </c>
      <c r="F50" s="14">
        <f t="shared" si="5"/>
        <v>1.8255071358513537</v>
      </c>
      <c r="G50" s="14">
        <f t="shared" si="6"/>
        <v>93.38649161466451</v>
      </c>
      <c r="H50" s="14">
        <f t="shared" si="1"/>
        <v>1.8255071358513533</v>
      </c>
      <c r="I50" s="15">
        <f t="shared" si="2"/>
        <v>0</v>
      </c>
    </row>
    <row r="51" spans="1:9" ht="12.75">
      <c r="A51" s="9">
        <v>30</v>
      </c>
      <c r="B51" s="41">
        <f ca="1" t="shared" si="3"/>
        <v>0.9303348483870206</v>
      </c>
      <c r="C51" s="14">
        <f t="shared" si="7"/>
        <v>0.24070235202986087</v>
      </c>
      <c r="D51" s="14">
        <f t="shared" si="4"/>
        <v>91.80168683084301</v>
      </c>
      <c r="E51" s="41">
        <f ca="1" t="shared" si="0"/>
        <v>0.9009459413879277</v>
      </c>
      <c r="F51" s="14">
        <f t="shared" si="5"/>
        <v>0.20862004326669678</v>
      </c>
      <c r="G51" s="14">
        <f t="shared" si="6"/>
        <v>93.5951116579312</v>
      </c>
      <c r="H51" s="14">
        <f t="shared" si="1"/>
        <v>1.793424827088188</v>
      </c>
      <c r="I51" s="15">
        <f t="shared" si="2"/>
        <v>1.5848047838214914</v>
      </c>
    </row>
    <row r="52" spans="1:9" ht="12.75">
      <c r="A52" s="9">
        <v>31</v>
      </c>
      <c r="B52" s="41">
        <f ca="1" t="shared" si="3"/>
        <v>0.1421157731237539</v>
      </c>
      <c r="C52" s="14">
        <f t="shared" si="7"/>
        <v>6.503710832906606</v>
      </c>
      <c r="D52" s="14">
        <f t="shared" si="4"/>
        <v>98.30539766374962</v>
      </c>
      <c r="E52" s="41">
        <f ca="1" t="shared" si="0"/>
        <v>0.7809479298382433</v>
      </c>
      <c r="F52" s="14">
        <f t="shared" si="5"/>
        <v>0.4944936050137687</v>
      </c>
      <c r="G52" s="14">
        <f t="shared" si="6"/>
        <v>98.79989126876339</v>
      </c>
      <c r="H52" s="14">
        <f t="shared" si="1"/>
        <v>0.4944936050137727</v>
      </c>
      <c r="I52" s="15">
        <f t="shared" si="2"/>
        <v>3.9968028886505635E-15</v>
      </c>
    </row>
    <row r="53" spans="1:9" ht="12.75">
      <c r="A53" s="9">
        <v>32</v>
      </c>
      <c r="B53" s="41">
        <f ca="1" t="shared" si="3"/>
        <v>0.8264871997528891</v>
      </c>
      <c r="C53" s="14">
        <f t="shared" si="7"/>
        <v>0.6352361637777258</v>
      </c>
      <c r="D53" s="14">
        <f t="shared" si="4"/>
        <v>98.94063382752734</v>
      </c>
      <c r="E53" s="41">
        <f ca="1" t="shared" si="0"/>
        <v>0.19433556877403912</v>
      </c>
      <c r="F53" s="14">
        <f t="shared" si="5"/>
        <v>3.276337756480998</v>
      </c>
      <c r="G53" s="14">
        <f t="shared" si="6"/>
        <v>102.21697158400833</v>
      </c>
      <c r="H53" s="14">
        <f t="shared" si="1"/>
        <v>3.2763377564809986</v>
      </c>
      <c r="I53" s="15">
        <f t="shared" si="2"/>
        <v>0</v>
      </c>
    </row>
    <row r="54" spans="1:9" ht="12.75">
      <c r="A54" s="9">
        <v>33</v>
      </c>
      <c r="B54" s="41">
        <f ca="1" t="shared" si="3"/>
        <v>0.7747291681294932</v>
      </c>
      <c r="C54" s="14">
        <f t="shared" si="7"/>
        <v>0.850805903941352</v>
      </c>
      <c r="D54" s="14">
        <f t="shared" si="4"/>
        <v>99.79143973146869</v>
      </c>
      <c r="E54" s="41">
        <f ca="1" t="shared" si="0"/>
        <v>0.5542188176935927</v>
      </c>
      <c r="F54" s="14">
        <f t="shared" si="5"/>
        <v>1.1803913848635539</v>
      </c>
      <c r="G54" s="14">
        <f t="shared" si="6"/>
        <v>103.39736296887189</v>
      </c>
      <c r="H54" s="14">
        <f t="shared" si="1"/>
        <v>3.6059232374032035</v>
      </c>
      <c r="I54" s="15">
        <f t="shared" si="2"/>
        <v>2.42553185253965</v>
      </c>
    </row>
    <row r="55" spans="1:9" ht="12.75">
      <c r="A55" s="9">
        <v>34</v>
      </c>
      <c r="B55" s="41">
        <f ca="1" t="shared" si="3"/>
        <v>0.5121233481486742</v>
      </c>
      <c r="C55" s="14">
        <f t="shared" si="7"/>
        <v>2.230632562016509</v>
      </c>
      <c r="D55" s="14">
        <f t="shared" si="4"/>
        <v>102.0220722934852</v>
      </c>
      <c r="E55" s="41">
        <f ca="1" t="shared" si="0"/>
        <v>0.3543776491006714</v>
      </c>
      <c r="F55" s="14">
        <f t="shared" si="5"/>
        <v>2.0747842582234095</v>
      </c>
      <c r="G55" s="14">
        <f t="shared" si="6"/>
        <v>105.47214722709529</v>
      </c>
      <c r="H55" s="14">
        <f t="shared" si="1"/>
        <v>3.4500749336100967</v>
      </c>
      <c r="I55" s="15">
        <f t="shared" si="2"/>
        <v>1.3752906753866871</v>
      </c>
    </row>
    <row r="56" spans="1:9" ht="12.75">
      <c r="A56" s="9">
        <v>35</v>
      </c>
      <c r="B56" s="41">
        <f ca="1" t="shared" si="3"/>
        <v>0.8654211176405813</v>
      </c>
      <c r="C56" s="14">
        <f t="shared" si="7"/>
        <v>0.48179683105334437</v>
      </c>
      <c r="D56" s="14">
        <f t="shared" si="4"/>
        <v>102.50386912453854</v>
      </c>
      <c r="E56" s="41">
        <f ca="1" t="shared" si="0"/>
        <v>0.4182000866153244</v>
      </c>
      <c r="F56" s="14">
        <f t="shared" si="5"/>
        <v>1.743590569746057</v>
      </c>
      <c r="G56" s="14">
        <f t="shared" si="6"/>
        <v>107.21573779684135</v>
      </c>
      <c r="H56" s="14">
        <f t="shared" si="1"/>
        <v>4.711868672302813</v>
      </c>
      <c r="I56" s="15">
        <f t="shared" si="2"/>
        <v>2.9682781025567566</v>
      </c>
    </row>
    <row r="57" spans="1:9" ht="12.75">
      <c r="A57" s="9">
        <v>36</v>
      </c>
      <c r="B57" s="41">
        <f ca="1" t="shared" si="3"/>
        <v>0.49024071826877513</v>
      </c>
      <c r="C57" s="14">
        <f t="shared" si="7"/>
        <v>2.376195822446712</v>
      </c>
      <c r="D57" s="14">
        <f t="shared" si="4"/>
        <v>104.88006494698526</v>
      </c>
      <c r="E57" s="41">
        <f ca="1" t="shared" si="0"/>
        <v>0.2814587998255387</v>
      </c>
      <c r="F57" s="14">
        <f t="shared" si="5"/>
        <v>2.535538403051833</v>
      </c>
      <c r="G57" s="14">
        <f t="shared" si="6"/>
        <v>109.75127619989318</v>
      </c>
      <c r="H57" s="14">
        <f t="shared" si="1"/>
        <v>4.871211252907926</v>
      </c>
      <c r="I57" s="15">
        <f t="shared" si="2"/>
        <v>2.3356728498560932</v>
      </c>
    </row>
    <row r="58" spans="1:9" ht="12.75">
      <c r="A58" s="9">
        <v>37</v>
      </c>
      <c r="B58" s="41">
        <f ca="1" t="shared" si="3"/>
        <v>0.8854779466162579</v>
      </c>
      <c r="C58" s="14">
        <f t="shared" si="7"/>
        <v>0.40542575692144306</v>
      </c>
      <c r="D58" s="14">
        <f t="shared" si="4"/>
        <v>105.2854907039067</v>
      </c>
      <c r="E58" s="41">
        <f ca="1" t="shared" si="0"/>
        <v>0.34742593746052597</v>
      </c>
      <c r="F58" s="14">
        <f t="shared" si="5"/>
        <v>2.1144075326052607</v>
      </c>
      <c r="G58" s="14">
        <f t="shared" si="6"/>
        <v>111.86568373249844</v>
      </c>
      <c r="H58" s="14">
        <f t="shared" si="1"/>
        <v>6.5801930285917365</v>
      </c>
      <c r="I58" s="15">
        <f t="shared" si="2"/>
        <v>4.465785495986475</v>
      </c>
    </row>
    <row r="59" spans="1:9" ht="12.75">
      <c r="A59" s="9">
        <v>38</v>
      </c>
      <c r="B59" s="41">
        <f ca="1" t="shared" si="3"/>
        <v>0.09792018643179068</v>
      </c>
      <c r="C59" s="14">
        <f t="shared" si="7"/>
        <v>7.74534185433501</v>
      </c>
      <c r="D59" s="14">
        <f t="shared" si="4"/>
        <v>113.03083255824171</v>
      </c>
      <c r="E59" s="41">
        <f ca="1" t="shared" si="0"/>
        <v>0.6783561856162774</v>
      </c>
      <c r="F59" s="14">
        <f t="shared" si="5"/>
        <v>0.7761655629436071</v>
      </c>
      <c r="G59" s="14">
        <f t="shared" si="6"/>
        <v>113.80699812118532</v>
      </c>
      <c r="H59" s="14">
        <f t="shared" si="1"/>
        <v>0.7761655629436035</v>
      </c>
      <c r="I59" s="15">
        <f t="shared" si="2"/>
        <v>-3.552713678800501E-15</v>
      </c>
    </row>
    <row r="60" spans="1:9" ht="12.75">
      <c r="A60" s="9">
        <v>39</v>
      </c>
      <c r="B60" s="41">
        <f ca="1" t="shared" si="3"/>
        <v>0.26187624408781507</v>
      </c>
      <c r="C60" s="14">
        <f t="shared" si="7"/>
        <v>4.466277458745641</v>
      </c>
      <c r="D60" s="14">
        <f t="shared" si="4"/>
        <v>117.49711001698735</v>
      </c>
      <c r="E60" s="41">
        <f ca="1" t="shared" si="0"/>
        <v>0.5894987301889437</v>
      </c>
      <c r="F60" s="14">
        <f t="shared" si="5"/>
        <v>1.0569654261092496</v>
      </c>
      <c r="G60" s="14">
        <f t="shared" si="6"/>
        <v>118.5540754430966</v>
      </c>
      <c r="H60" s="14">
        <f t="shared" si="1"/>
        <v>1.0569654261092438</v>
      </c>
      <c r="I60" s="15">
        <f t="shared" si="2"/>
        <v>-5.773159728050814E-15</v>
      </c>
    </row>
    <row r="61" spans="1:9" ht="12.75">
      <c r="A61" s="9">
        <v>40</v>
      </c>
      <c r="B61" s="41">
        <f ca="1" t="shared" si="3"/>
        <v>0.3990480143818438</v>
      </c>
      <c r="C61" s="14">
        <f t="shared" si="7"/>
        <v>3.0622451084518807</v>
      </c>
      <c r="D61" s="14">
        <f t="shared" si="4"/>
        <v>120.55935512543923</v>
      </c>
      <c r="E61" s="41">
        <f ca="1" t="shared" si="0"/>
        <v>0.05583730493128897</v>
      </c>
      <c r="F61" s="14">
        <f t="shared" si="5"/>
        <v>5.770626171634503</v>
      </c>
      <c r="G61" s="14">
        <f t="shared" si="6"/>
        <v>126.32998129707373</v>
      </c>
      <c r="H61" s="14">
        <f t="shared" si="1"/>
        <v>5.770626171634504</v>
      </c>
      <c r="I61" s="15">
        <f t="shared" si="2"/>
        <v>0</v>
      </c>
    </row>
    <row r="62" spans="1:9" ht="12.75">
      <c r="A62" s="9">
        <v>41</v>
      </c>
      <c r="B62" s="41">
        <f ca="1" t="shared" si="3"/>
        <v>0.545992029428203</v>
      </c>
      <c r="C62" s="14">
        <f t="shared" si="7"/>
        <v>2.017169671535433</v>
      </c>
      <c r="D62" s="14">
        <f t="shared" si="4"/>
        <v>122.57652479697465</v>
      </c>
      <c r="E62" s="41">
        <f ca="1" t="shared" si="0"/>
        <v>0.08042404137103465</v>
      </c>
      <c r="F62" s="14">
        <f t="shared" si="5"/>
        <v>5.040884250935197</v>
      </c>
      <c r="G62" s="14">
        <f t="shared" si="6"/>
        <v>131.37086554800894</v>
      </c>
      <c r="H62" s="14">
        <f t="shared" si="1"/>
        <v>8.794340751034284</v>
      </c>
      <c r="I62" s="15">
        <f t="shared" si="2"/>
        <v>3.7534565000990865</v>
      </c>
    </row>
    <row r="63" spans="1:9" ht="12.75">
      <c r="A63" s="9">
        <v>42</v>
      </c>
      <c r="B63" s="41">
        <f ca="1" t="shared" si="3"/>
        <v>0.634592675392468</v>
      </c>
      <c r="C63" s="14">
        <f t="shared" si="7"/>
        <v>1.515906473284228</v>
      </c>
      <c r="D63" s="14">
        <f t="shared" si="4"/>
        <v>124.09243127025888</v>
      </c>
      <c r="E63" s="41">
        <f ca="1" t="shared" si="0"/>
        <v>0.33671409195004287</v>
      </c>
      <c r="F63" s="14">
        <f t="shared" si="5"/>
        <v>2.1770422011148916</v>
      </c>
      <c r="G63" s="14">
        <f t="shared" si="6"/>
        <v>133.54790774912382</v>
      </c>
      <c r="H63" s="14">
        <f t="shared" si="1"/>
        <v>9.455476478864938</v>
      </c>
      <c r="I63" s="15">
        <f t="shared" si="2"/>
        <v>7.278434277750046</v>
      </c>
    </row>
    <row r="64" spans="1:9" ht="12.75">
      <c r="A64" s="9">
        <v>43</v>
      </c>
      <c r="B64" s="41">
        <f ca="1" t="shared" si="3"/>
        <v>0.07366085588793325</v>
      </c>
      <c r="C64" s="14">
        <f t="shared" si="7"/>
        <v>8.69427916197652</v>
      </c>
      <c r="D64" s="14">
        <f t="shared" si="4"/>
        <v>132.7867104322354</v>
      </c>
      <c r="E64" s="41">
        <f ca="1" t="shared" si="0"/>
        <v>0.9988927183679819</v>
      </c>
      <c r="F64" s="14">
        <f t="shared" si="5"/>
        <v>0.002215790242472927</v>
      </c>
      <c r="G64" s="14">
        <f t="shared" si="6"/>
        <v>133.5501235393663</v>
      </c>
      <c r="H64" s="14">
        <f t="shared" si="1"/>
        <v>0.7634131071309014</v>
      </c>
      <c r="I64" s="15">
        <f t="shared" si="2"/>
        <v>0.7611973168884284</v>
      </c>
    </row>
    <row r="65" spans="1:9" ht="12.75">
      <c r="A65" s="9">
        <v>44</v>
      </c>
      <c r="B65" s="41">
        <f ca="1" t="shared" si="3"/>
        <v>0.5423951057790335</v>
      </c>
      <c r="C65" s="14">
        <f t="shared" si="7"/>
        <v>2.039201885551349</v>
      </c>
      <c r="D65" s="14">
        <f t="shared" si="4"/>
        <v>134.82591231778673</v>
      </c>
      <c r="E65" s="41">
        <f ca="1" t="shared" si="0"/>
        <v>0.04773318050283759</v>
      </c>
      <c r="F65" s="14">
        <f t="shared" si="5"/>
        <v>6.084257029770046</v>
      </c>
      <c r="G65" s="14">
        <f t="shared" si="6"/>
        <v>140.91016934755677</v>
      </c>
      <c r="H65" s="14">
        <f t="shared" si="1"/>
        <v>6.084257029770043</v>
      </c>
      <c r="I65" s="15">
        <f t="shared" si="2"/>
        <v>0</v>
      </c>
    </row>
    <row r="66" spans="1:9" ht="12.75">
      <c r="A66" s="9">
        <v>45</v>
      </c>
      <c r="B66" s="41">
        <f ca="1" t="shared" si="3"/>
        <v>0.13158854170713563</v>
      </c>
      <c r="C66" s="14">
        <f t="shared" si="7"/>
        <v>6.760251109921227</v>
      </c>
      <c r="D66" s="14">
        <f t="shared" si="4"/>
        <v>141.58616342770796</v>
      </c>
      <c r="E66" s="41">
        <f ca="1" t="shared" si="0"/>
        <v>0.9647527142022709</v>
      </c>
      <c r="F66" s="14">
        <f t="shared" si="5"/>
        <v>0.07176693038934562</v>
      </c>
      <c r="G66" s="14">
        <f t="shared" si="6"/>
        <v>141.6579303580973</v>
      </c>
      <c r="H66" s="14">
        <f t="shared" si="1"/>
        <v>0.07176693038934445</v>
      </c>
      <c r="I66" s="15">
        <f t="shared" si="2"/>
        <v>-1.1657341758564144E-15</v>
      </c>
    </row>
    <row r="67" spans="1:9" ht="12.75">
      <c r="A67" s="9">
        <v>46</v>
      </c>
      <c r="B67" s="41">
        <f ca="1" t="shared" si="3"/>
        <v>0.3255188129051733</v>
      </c>
      <c r="C67" s="14">
        <f t="shared" si="7"/>
        <v>3.7411167401999843</v>
      </c>
      <c r="D67" s="14">
        <f t="shared" si="4"/>
        <v>145.32728016790793</v>
      </c>
      <c r="E67" s="41">
        <f ca="1" t="shared" si="0"/>
        <v>0.20290738475859915</v>
      </c>
      <c r="F67" s="14">
        <f t="shared" si="5"/>
        <v>3.1900112735248425</v>
      </c>
      <c r="G67" s="14">
        <f t="shared" si="6"/>
        <v>148.51729144143277</v>
      </c>
      <c r="H67" s="14">
        <f t="shared" si="1"/>
        <v>3.1900112735248456</v>
      </c>
      <c r="I67" s="15">
        <f t="shared" si="2"/>
        <v>0</v>
      </c>
    </row>
    <row r="68" spans="1:9" ht="12.75">
      <c r="A68" s="9">
        <v>47</v>
      </c>
      <c r="B68" s="41">
        <f ca="1" t="shared" si="3"/>
        <v>0.09898321879777061</v>
      </c>
      <c r="C68" s="14">
        <f t="shared" si="7"/>
        <v>7.709349834362415</v>
      </c>
      <c r="D68" s="14">
        <f t="shared" si="4"/>
        <v>153.03663000227036</v>
      </c>
      <c r="E68" s="41">
        <f ca="1" t="shared" si="0"/>
        <v>0.21179020266620086</v>
      </c>
      <c r="F68" s="14">
        <f t="shared" si="5"/>
        <v>3.1043182087250925</v>
      </c>
      <c r="G68" s="14">
        <f t="shared" si="6"/>
        <v>156.14094821099545</v>
      </c>
      <c r="H68" s="14">
        <f t="shared" si="1"/>
        <v>3.10431820872509</v>
      </c>
      <c r="I68" s="15">
        <f t="shared" si="2"/>
        <v>0</v>
      </c>
    </row>
    <row r="69" spans="1:9" ht="12.75">
      <c r="A69" s="9">
        <v>48</v>
      </c>
      <c r="B69" s="41">
        <f ca="1" t="shared" si="3"/>
        <v>0.7746550917644637</v>
      </c>
      <c r="C69" s="14">
        <f t="shared" si="7"/>
        <v>0.8511246385810988</v>
      </c>
      <c r="D69" s="14">
        <f t="shared" si="4"/>
        <v>153.88775464085145</v>
      </c>
      <c r="E69" s="41">
        <f ca="1" t="shared" si="0"/>
        <v>0.47388254385527606</v>
      </c>
      <c r="F69" s="14">
        <f t="shared" si="5"/>
        <v>1.4935915715353618</v>
      </c>
      <c r="G69" s="14">
        <f t="shared" si="6"/>
        <v>157.63453978253082</v>
      </c>
      <c r="H69" s="14">
        <f t="shared" si="1"/>
        <v>3.746785141679368</v>
      </c>
      <c r="I69" s="15">
        <f t="shared" si="2"/>
        <v>2.2531935701440062</v>
      </c>
    </row>
    <row r="70" spans="1:9" ht="12.75">
      <c r="A70" s="9">
        <v>49</v>
      </c>
      <c r="B70" s="41">
        <f ca="1" t="shared" si="3"/>
        <v>0.4231303663671484</v>
      </c>
      <c r="C70" s="14">
        <f t="shared" si="7"/>
        <v>2.8669165089890187</v>
      </c>
      <c r="D70" s="14">
        <f t="shared" si="4"/>
        <v>156.75467114984048</v>
      </c>
      <c r="E70" s="41">
        <f ca="1" t="shared" si="0"/>
        <v>0.8531985088630338</v>
      </c>
      <c r="F70" s="14">
        <f t="shared" si="5"/>
        <v>0.317526080171358</v>
      </c>
      <c r="G70" s="14">
        <f t="shared" si="6"/>
        <v>157.95206586270217</v>
      </c>
      <c r="H70" s="14">
        <f t="shared" si="1"/>
        <v>1.1973947128616942</v>
      </c>
      <c r="I70" s="15">
        <f t="shared" si="2"/>
        <v>0.8798686326903362</v>
      </c>
    </row>
    <row r="71" spans="1:9" ht="12.75">
      <c r="A71" s="9">
        <v>50</v>
      </c>
      <c r="B71" s="41">
        <f ca="1" t="shared" si="3"/>
        <v>0.28135747921457765</v>
      </c>
      <c r="C71" s="14">
        <f t="shared" si="7"/>
        <v>4.227097500483601</v>
      </c>
      <c r="D71" s="14">
        <f t="shared" si="4"/>
        <v>160.98176865032409</v>
      </c>
      <c r="E71" s="41">
        <f ca="1" t="shared" si="0"/>
        <v>0.01910618791455687</v>
      </c>
      <c r="F71" s="14">
        <f t="shared" si="5"/>
        <v>7.915486043627714</v>
      </c>
      <c r="G71" s="14">
        <f t="shared" si="6"/>
        <v>168.8972546939518</v>
      </c>
      <c r="H71" s="14">
        <f t="shared" si="1"/>
        <v>7.915486043627709</v>
      </c>
      <c r="I71" s="15">
        <f t="shared" si="2"/>
        <v>0</v>
      </c>
    </row>
    <row r="72" spans="1:9" ht="12.75">
      <c r="A72" s="9">
        <v>51</v>
      </c>
      <c r="B72" s="41">
        <f ca="1" t="shared" si="3"/>
        <v>0.39772630388750785</v>
      </c>
      <c r="C72" s="14">
        <f t="shared" si="7"/>
        <v>3.0733039631057997</v>
      </c>
      <c r="D72" s="14">
        <f t="shared" si="4"/>
        <v>164.05507261342987</v>
      </c>
      <c r="E72" s="41">
        <f ca="1" t="shared" si="0"/>
        <v>0.23457975554301136</v>
      </c>
      <c r="F72" s="14">
        <f t="shared" si="5"/>
        <v>2.8999192799886226</v>
      </c>
      <c r="G72" s="14">
        <f t="shared" si="6"/>
        <v>171.7971739739404</v>
      </c>
      <c r="H72" s="14">
        <f t="shared" si="1"/>
        <v>7.7421013605105315</v>
      </c>
      <c r="I72" s="15">
        <f t="shared" si="2"/>
        <v>4.8421820805219085</v>
      </c>
    </row>
    <row r="73" spans="1:9" ht="12.75">
      <c r="A73" s="9">
        <v>52</v>
      </c>
      <c r="B73" s="41">
        <f ca="1" t="shared" si="3"/>
        <v>0.38154835549372645</v>
      </c>
      <c r="C73" s="14">
        <f t="shared" si="7"/>
        <v>3.2117256177444427</v>
      </c>
      <c r="D73" s="14">
        <f t="shared" si="4"/>
        <v>167.2667982311743</v>
      </c>
      <c r="E73" s="41">
        <f ca="1" t="shared" si="0"/>
        <v>0.48131791597144313</v>
      </c>
      <c r="F73" s="14">
        <f t="shared" si="5"/>
        <v>1.4624545584814128</v>
      </c>
      <c r="G73" s="14">
        <f t="shared" si="6"/>
        <v>173.25962853242183</v>
      </c>
      <c r="H73" s="14">
        <f t="shared" si="1"/>
        <v>5.992830301247523</v>
      </c>
      <c r="I73" s="15">
        <f t="shared" si="2"/>
        <v>4.530375742766109</v>
      </c>
    </row>
    <row r="74" spans="1:9" ht="12.75">
      <c r="A74" s="9">
        <v>53</v>
      </c>
      <c r="B74" s="41">
        <f ca="1" t="shared" si="3"/>
        <v>0.6711302536763561</v>
      </c>
      <c r="C74" s="14">
        <f t="shared" si="7"/>
        <v>1.3293068070211795</v>
      </c>
      <c r="D74" s="14">
        <f t="shared" si="4"/>
        <v>168.59610503819547</v>
      </c>
      <c r="E74" s="41">
        <f ca="1" t="shared" si="0"/>
        <v>0.2804470003987345</v>
      </c>
      <c r="F74" s="14">
        <f t="shared" si="5"/>
        <v>2.542741037514359</v>
      </c>
      <c r="G74" s="14">
        <f t="shared" si="6"/>
        <v>175.8023695699362</v>
      </c>
      <c r="H74" s="14">
        <f t="shared" si="1"/>
        <v>7.206264531740715</v>
      </c>
      <c r="I74" s="15">
        <f t="shared" si="2"/>
        <v>4.6635234942263555</v>
      </c>
    </row>
    <row r="75" spans="1:9" ht="12.75">
      <c r="A75" s="9">
        <v>54</v>
      </c>
      <c r="B75" s="41">
        <f ca="1" t="shared" si="3"/>
        <v>0.5609876594291494</v>
      </c>
      <c r="C75" s="14">
        <f t="shared" si="7"/>
        <v>1.9268545705129496</v>
      </c>
      <c r="D75" s="14">
        <f t="shared" si="4"/>
        <v>170.52295960870842</v>
      </c>
      <c r="E75" s="41">
        <f ca="1" t="shared" si="0"/>
        <v>0.6195977110274309</v>
      </c>
      <c r="F75" s="14">
        <f t="shared" si="5"/>
        <v>0.9573697294417817</v>
      </c>
      <c r="G75" s="14">
        <f t="shared" si="6"/>
        <v>176.75973929937797</v>
      </c>
      <c r="H75" s="14">
        <f t="shared" si="1"/>
        <v>6.23677969066955</v>
      </c>
      <c r="I75" s="15">
        <f t="shared" si="2"/>
        <v>5.279409961227769</v>
      </c>
    </row>
    <row r="76" spans="1:9" ht="12.75">
      <c r="A76" s="9">
        <v>55</v>
      </c>
      <c r="B76" s="41">
        <f ca="1" t="shared" si="3"/>
        <v>0.9082934182526656</v>
      </c>
      <c r="C76" s="14">
        <f t="shared" si="7"/>
        <v>0.3206260157550263</v>
      </c>
      <c r="D76" s="14">
        <f t="shared" si="4"/>
        <v>170.84358562446346</v>
      </c>
      <c r="E76" s="41">
        <f ca="1" t="shared" si="0"/>
        <v>0.37973813977304016</v>
      </c>
      <c r="F76" s="14">
        <f t="shared" si="5"/>
        <v>1.9365467393294078</v>
      </c>
      <c r="G76" s="14">
        <f t="shared" si="6"/>
        <v>178.69628603870737</v>
      </c>
      <c r="H76" s="14">
        <f t="shared" si="1"/>
        <v>7.8527004142439125</v>
      </c>
      <c r="I76" s="15">
        <f t="shared" si="2"/>
        <v>5.916153674914504</v>
      </c>
    </row>
    <row r="77" spans="1:9" ht="12.75">
      <c r="A77" s="9">
        <v>56</v>
      </c>
      <c r="B77" s="41">
        <f ca="1" t="shared" si="3"/>
        <v>0.11879614768539382</v>
      </c>
      <c r="C77" s="14">
        <f t="shared" si="7"/>
        <v>7.101154331566599</v>
      </c>
      <c r="D77" s="14">
        <f t="shared" si="4"/>
        <v>177.94473995603005</v>
      </c>
      <c r="E77" s="41">
        <f ca="1" t="shared" si="0"/>
        <v>0.4087331647632393</v>
      </c>
      <c r="F77" s="14">
        <f t="shared" si="5"/>
        <v>1.7893854894849208</v>
      </c>
      <c r="G77" s="14">
        <f t="shared" si="6"/>
        <v>180.48567152819228</v>
      </c>
      <c r="H77" s="14">
        <f t="shared" si="1"/>
        <v>2.5409315721622363</v>
      </c>
      <c r="I77" s="15">
        <f t="shared" si="2"/>
        <v>0.7515460826773155</v>
      </c>
    </row>
    <row r="78" spans="1:9" ht="12.75">
      <c r="A78" s="9">
        <v>57</v>
      </c>
      <c r="B78" s="41">
        <f ca="1" t="shared" si="3"/>
        <v>0.34852942359715766</v>
      </c>
      <c r="C78" s="14">
        <f t="shared" si="7"/>
        <v>3.5134420769512373</v>
      </c>
      <c r="D78" s="14">
        <f t="shared" si="4"/>
        <v>181.45818203298128</v>
      </c>
      <c r="E78" s="41">
        <f ca="1" t="shared" si="0"/>
        <v>0.8767129015542983</v>
      </c>
      <c r="F78" s="14">
        <f t="shared" si="5"/>
        <v>0.26315140890712246</v>
      </c>
      <c r="G78" s="14">
        <f t="shared" si="6"/>
        <v>181.72133344188842</v>
      </c>
      <c r="H78" s="14">
        <f t="shared" si="1"/>
        <v>0.2631514089071345</v>
      </c>
      <c r="I78" s="15">
        <f t="shared" si="2"/>
        <v>1.2045919817182948E-14</v>
      </c>
    </row>
    <row r="79" spans="1:9" ht="12.75">
      <c r="A79" s="9">
        <v>58</v>
      </c>
      <c r="B79" s="41">
        <f ca="1" t="shared" si="3"/>
        <v>0.3448872011428161</v>
      </c>
      <c r="C79" s="14">
        <f t="shared" si="7"/>
        <v>3.548459562069532</v>
      </c>
      <c r="D79" s="14">
        <f t="shared" si="4"/>
        <v>185.0066415950508</v>
      </c>
      <c r="E79" s="41">
        <f ca="1" t="shared" si="0"/>
        <v>0.8573124311069702</v>
      </c>
      <c r="F79" s="14">
        <f t="shared" si="5"/>
        <v>0.307905726205623</v>
      </c>
      <c r="G79" s="14">
        <f t="shared" si="6"/>
        <v>185.31454732125644</v>
      </c>
      <c r="H79" s="14">
        <f t="shared" si="1"/>
        <v>0.3079057262056324</v>
      </c>
      <c r="I79" s="15">
        <f t="shared" si="2"/>
        <v>9.381384558082573E-15</v>
      </c>
    </row>
    <row r="80" spans="1:9" ht="12.75">
      <c r="A80" s="9">
        <v>59</v>
      </c>
      <c r="B80" s="41">
        <f ca="1" t="shared" si="3"/>
        <v>0.4307233031464355</v>
      </c>
      <c r="C80" s="14">
        <f t="shared" si="7"/>
        <v>2.8076312770009286</v>
      </c>
      <c r="D80" s="14">
        <f t="shared" si="4"/>
        <v>187.81427287205173</v>
      </c>
      <c r="E80" s="41">
        <f ca="1" t="shared" si="0"/>
        <v>0.16288015328694705</v>
      </c>
      <c r="F80" s="14">
        <f t="shared" si="5"/>
        <v>3.6294812090337336</v>
      </c>
      <c r="G80" s="14">
        <f t="shared" si="6"/>
        <v>191.44375408108547</v>
      </c>
      <c r="H80" s="14">
        <f t="shared" si="1"/>
        <v>3.6294812090337416</v>
      </c>
      <c r="I80" s="15">
        <f t="shared" si="2"/>
        <v>7.993605777301127E-15</v>
      </c>
    </row>
    <row r="81" spans="1:9" ht="12.75">
      <c r="A81" s="9">
        <v>60</v>
      </c>
      <c r="B81" s="41">
        <f ca="1" t="shared" si="3"/>
        <v>0.4176987472052893</v>
      </c>
      <c r="C81" s="14">
        <f t="shared" si="7"/>
        <v>2.9099826891754117</v>
      </c>
      <c r="D81" s="14">
        <f t="shared" si="4"/>
        <v>190.72425556122715</v>
      </c>
      <c r="E81" s="41">
        <f ca="1" t="shared" si="0"/>
        <v>0.9051982031517449</v>
      </c>
      <c r="F81" s="14">
        <f t="shared" si="5"/>
        <v>0.19920270050745928</v>
      </c>
      <c r="G81" s="14">
        <f t="shared" si="6"/>
        <v>191.64295678159294</v>
      </c>
      <c r="H81" s="14">
        <f t="shared" si="1"/>
        <v>0.91870122036579</v>
      </c>
      <c r="I81" s="15">
        <f t="shared" si="2"/>
        <v>0.7194985198583308</v>
      </c>
    </row>
    <row r="82" spans="1:9" ht="12.75">
      <c r="A82" s="9">
        <v>61</v>
      </c>
      <c r="B82" s="41">
        <f ca="1" t="shared" si="3"/>
        <v>0.541106442495388</v>
      </c>
      <c r="C82" s="14">
        <f t="shared" si="7"/>
        <v>2.0471308937029096</v>
      </c>
      <c r="D82" s="14">
        <f t="shared" si="4"/>
        <v>192.77138645493005</v>
      </c>
      <c r="E82" s="41">
        <f ca="1" t="shared" si="0"/>
        <v>0.24505588750668483</v>
      </c>
      <c r="F82" s="14">
        <f t="shared" si="5"/>
        <v>2.812537964357751</v>
      </c>
      <c r="G82" s="14">
        <f t="shared" si="6"/>
        <v>195.5839244192878</v>
      </c>
      <c r="H82" s="14">
        <f t="shared" si="1"/>
        <v>2.8125379643577446</v>
      </c>
      <c r="I82" s="15">
        <f t="shared" si="2"/>
        <v>-6.217248937900877E-15</v>
      </c>
    </row>
    <row r="83" spans="1:9" ht="12.75">
      <c r="A83" s="9">
        <v>62</v>
      </c>
      <c r="B83" s="41">
        <f ca="1" t="shared" si="3"/>
        <v>0.363031237088127</v>
      </c>
      <c r="C83" s="14">
        <f t="shared" si="7"/>
        <v>3.377554652784085</v>
      </c>
      <c r="D83" s="14">
        <f t="shared" si="4"/>
        <v>196.14894110771414</v>
      </c>
      <c r="E83" s="41">
        <f ca="1" t="shared" si="0"/>
        <v>0.8113261102624485</v>
      </c>
      <c r="F83" s="14">
        <f t="shared" si="5"/>
        <v>0.4181703937183772</v>
      </c>
      <c r="G83" s="14">
        <f t="shared" si="6"/>
        <v>196.56711150143252</v>
      </c>
      <c r="H83" s="14">
        <f t="shared" si="1"/>
        <v>0.41817039371838405</v>
      </c>
      <c r="I83" s="15">
        <f t="shared" si="2"/>
        <v>6.827871601444713E-15</v>
      </c>
    </row>
    <row r="84" spans="1:9" ht="12.75">
      <c r="A84" s="9">
        <v>63</v>
      </c>
      <c r="B84" s="41">
        <f ca="1" t="shared" si="3"/>
        <v>0.4022148156233671</v>
      </c>
      <c r="C84" s="14">
        <f t="shared" si="7"/>
        <v>3.0358965528804394</v>
      </c>
      <c r="D84" s="14">
        <f t="shared" si="4"/>
        <v>199.18483766059458</v>
      </c>
      <c r="E84" s="41">
        <f ca="1" t="shared" si="0"/>
        <v>0.00891966185828963</v>
      </c>
      <c r="F84" s="14">
        <f t="shared" si="5"/>
        <v>9.4389944827445</v>
      </c>
      <c r="G84" s="14">
        <f t="shared" si="6"/>
        <v>208.6238321433391</v>
      </c>
      <c r="H84" s="14">
        <f t="shared" si="1"/>
        <v>9.438994482744505</v>
      </c>
      <c r="I84" s="15">
        <f t="shared" si="2"/>
        <v>0</v>
      </c>
    </row>
    <row r="85" spans="1:9" ht="12.75">
      <c r="A85" s="9">
        <v>64</v>
      </c>
      <c r="B85" s="41">
        <f ca="1" t="shared" si="3"/>
        <v>0.05958567231601908</v>
      </c>
      <c r="C85" s="14">
        <f t="shared" si="7"/>
        <v>9.401133770643819</v>
      </c>
      <c r="D85" s="14">
        <f t="shared" si="4"/>
        <v>208.5859714312384</v>
      </c>
      <c r="E85" s="41">
        <f ca="1" t="shared" si="0"/>
        <v>0.6606045812709356</v>
      </c>
      <c r="F85" s="14">
        <f t="shared" si="5"/>
        <v>0.8291996620689093</v>
      </c>
      <c r="G85" s="14">
        <f t="shared" si="6"/>
        <v>209.453031805408</v>
      </c>
      <c r="H85" s="14">
        <f t="shared" si="1"/>
        <v>0.867060374169597</v>
      </c>
      <c r="I85" s="15">
        <f t="shared" si="2"/>
        <v>0.037860712100687754</v>
      </c>
    </row>
    <row r="86" spans="1:9" ht="12.75">
      <c r="A86" s="9">
        <v>65</v>
      </c>
      <c r="B86" s="41">
        <f ca="1" t="shared" si="3"/>
        <v>0.8229150044468299</v>
      </c>
      <c r="C86" s="14">
        <f t="shared" si="7"/>
        <v>0.6496745297185595</v>
      </c>
      <c r="D86" s="14">
        <f t="shared" si="4"/>
        <v>209.23564596095696</v>
      </c>
      <c r="E86" s="41">
        <f aca="true" ca="1" t="shared" si="8" ref="E86:E149">RAND()</f>
        <v>0.4267843679443306</v>
      </c>
      <c r="F86" s="14">
        <f t="shared" si="5"/>
        <v>1.7029527728201725</v>
      </c>
      <c r="G86" s="14">
        <f t="shared" si="6"/>
        <v>211.15598457822816</v>
      </c>
      <c r="H86" s="14">
        <f aca="true" t="shared" si="9" ref="H86:H149">G86-D86</f>
        <v>1.9203386172711987</v>
      </c>
      <c r="I86" s="15">
        <f aca="true" t="shared" si="10" ref="I86:I149">+H86-F86</f>
        <v>0.21738584445102616</v>
      </c>
    </row>
    <row r="87" spans="1:9" ht="12.75">
      <c r="A87" s="9">
        <v>66</v>
      </c>
      <c r="B87" s="41">
        <f aca="true" ca="1" t="shared" si="11" ref="B87:B150">RAND()</f>
        <v>0.35409954057676885</v>
      </c>
      <c r="C87" s="14">
        <f t="shared" si="7"/>
        <v>3.460590724347834</v>
      </c>
      <c r="D87" s="14">
        <f aca="true" t="shared" si="12" ref="D87:D150">D86+C87</f>
        <v>212.6962366853048</v>
      </c>
      <c r="E87" s="41">
        <f ca="1" t="shared" si="8"/>
        <v>0.886693356823943</v>
      </c>
      <c r="F87" s="14">
        <f aca="true" t="shared" si="13" ref="F87:F150">-LN(E87)/$F$5</f>
        <v>0.2405121292928195</v>
      </c>
      <c r="G87" s="14">
        <f aca="true" t="shared" si="14" ref="G87:G150">F87+MAX(D87,G86)</f>
        <v>212.93674881459762</v>
      </c>
      <c r="H87" s="14">
        <f t="shared" si="9"/>
        <v>0.24051212929282428</v>
      </c>
      <c r="I87" s="15">
        <f t="shared" si="10"/>
        <v>4.773959005888173E-15</v>
      </c>
    </row>
    <row r="88" spans="1:9" ht="12.75">
      <c r="A88" s="9">
        <v>67</v>
      </c>
      <c r="B88" s="41">
        <f ca="1" t="shared" si="11"/>
        <v>0.7534001397556844</v>
      </c>
      <c r="C88" s="14">
        <f aca="true" t="shared" si="15" ref="C88:C151">-LN(B88)/$F$4</f>
        <v>0.9438626607474475</v>
      </c>
      <c r="D88" s="14">
        <f t="shared" si="12"/>
        <v>213.64009934605224</v>
      </c>
      <c r="E88" s="41">
        <f ca="1" t="shared" si="8"/>
        <v>0.5850397481271585</v>
      </c>
      <c r="F88" s="14">
        <f t="shared" si="13"/>
        <v>1.0721509770839246</v>
      </c>
      <c r="G88" s="14">
        <f t="shared" si="14"/>
        <v>214.71225032313617</v>
      </c>
      <c r="H88" s="14">
        <f t="shared" si="9"/>
        <v>1.0721509770839361</v>
      </c>
      <c r="I88" s="15">
        <f t="shared" si="10"/>
        <v>1.1546319456101628E-14</v>
      </c>
    </row>
    <row r="89" spans="1:9" ht="12.75">
      <c r="A89" s="9">
        <v>68</v>
      </c>
      <c r="B89" s="41">
        <f ca="1" t="shared" si="11"/>
        <v>0.8525142117034676</v>
      </c>
      <c r="C89" s="14">
        <f t="shared" si="15"/>
        <v>0.5318846644783836</v>
      </c>
      <c r="D89" s="14">
        <f t="shared" si="12"/>
        <v>214.17198401053062</v>
      </c>
      <c r="E89" s="41">
        <f ca="1" t="shared" si="8"/>
        <v>0.688969933076889</v>
      </c>
      <c r="F89" s="14">
        <f t="shared" si="13"/>
        <v>0.7451152948314931</v>
      </c>
      <c r="G89" s="14">
        <f t="shared" si="14"/>
        <v>215.45736561796767</v>
      </c>
      <c r="H89" s="14">
        <f t="shared" si="9"/>
        <v>1.2853816074370457</v>
      </c>
      <c r="I89" s="15">
        <f t="shared" si="10"/>
        <v>0.5402663126055526</v>
      </c>
    </row>
    <row r="90" spans="1:9" ht="12.75">
      <c r="A90" s="9">
        <v>69</v>
      </c>
      <c r="B90" s="41">
        <f ca="1" t="shared" si="11"/>
        <v>0.23272998546092083</v>
      </c>
      <c r="C90" s="14">
        <f t="shared" si="15"/>
        <v>4.8595878603247975</v>
      </c>
      <c r="D90" s="14">
        <f t="shared" si="12"/>
        <v>219.03157187085543</v>
      </c>
      <c r="E90" s="41">
        <f ca="1" t="shared" si="8"/>
        <v>0.3232336465668544</v>
      </c>
      <c r="F90" s="14">
        <f t="shared" si="13"/>
        <v>2.2587597065540765</v>
      </c>
      <c r="G90" s="14">
        <f t="shared" si="14"/>
        <v>221.29033157740952</v>
      </c>
      <c r="H90" s="14">
        <f t="shared" si="9"/>
        <v>2.2587597065540876</v>
      </c>
      <c r="I90" s="15">
        <f t="shared" si="10"/>
        <v>1.1102230246251565E-14</v>
      </c>
    </row>
    <row r="91" spans="1:9" ht="12.75">
      <c r="A91" s="9">
        <v>70</v>
      </c>
      <c r="B91" s="41">
        <f ca="1" t="shared" si="11"/>
        <v>0.9855433665599695</v>
      </c>
      <c r="C91" s="14">
        <f t="shared" si="15"/>
        <v>0.048540495768251375</v>
      </c>
      <c r="D91" s="14">
        <f t="shared" si="12"/>
        <v>219.0801123666237</v>
      </c>
      <c r="E91" s="41">
        <f ca="1" t="shared" si="8"/>
        <v>0.7506477860346774</v>
      </c>
      <c r="F91" s="14">
        <f t="shared" si="13"/>
        <v>0.5736374610515829</v>
      </c>
      <c r="G91" s="14">
        <f t="shared" si="14"/>
        <v>221.8639690384611</v>
      </c>
      <c r="H91" s="14">
        <f t="shared" si="9"/>
        <v>2.7838566718374125</v>
      </c>
      <c r="I91" s="15">
        <f t="shared" si="10"/>
        <v>2.2102192107858296</v>
      </c>
    </row>
    <row r="92" spans="1:9" ht="12.75">
      <c r="A92" s="9">
        <v>71</v>
      </c>
      <c r="B92" s="41">
        <f ca="1" t="shared" si="11"/>
        <v>0.22612506021449547</v>
      </c>
      <c r="C92" s="14">
        <f t="shared" si="15"/>
        <v>4.955556896593921</v>
      </c>
      <c r="D92" s="14">
        <f t="shared" si="12"/>
        <v>224.0356692632176</v>
      </c>
      <c r="E92" s="41">
        <f ca="1" t="shared" si="8"/>
        <v>0.4163058060061129</v>
      </c>
      <c r="F92" s="14">
        <f t="shared" si="13"/>
        <v>1.7526703563814106</v>
      </c>
      <c r="G92" s="14">
        <f t="shared" si="14"/>
        <v>225.78833961959901</v>
      </c>
      <c r="H92" s="14">
        <f t="shared" si="9"/>
        <v>1.752670356381401</v>
      </c>
      <c r="I92" s="15">
        <f t="shared" si="10"/>
        <v>-9.547918011776346E-15</v>
      </c>
    </row>
    <row r="93" spans="1:9" ht="12.75">
      <c r="A93" s="9">
        <v>72</v>
      </c>
      <c r="B93" s="41">
        <f ca="1" t="shared" si="11"/>
        <v>0.058447693520029986</v>
      </c>
      <c r="C93" s="14">
        <f t="shared" si="15"/>
        <v>9.465410175259377</v>
      </c>
      <c r="D93" s="14">
        <f t="shared" si="12"/>
        <v>233.50107943847698</v>
      </c>
      <c r="E93" s="41">
        <f ca="1" t="shared" si="8"/>
        <v>0.8279406352516043</v>
      </c>
      <c r="F93" s="14">
        <f t="shared" si="13"/>
        <v>0.37762764744646343</v>
      </c>
      <c r="G93" s="14">
        <f t="shared" si="14"/>
        <v>233.87870708592345</v>
      </c>
      <c r="H93" s="14">
        <f t="shared" si="9"/>
        <v>0.3776276474464737</v>
      </c>
      <c r="I93" s="15">
        <f t="shared" si="10"/>
        <v>1.0269562977782698E-14</v>
      </c>
    </row>
    <row r="94" spans="1:9" ht="12.75">
      <c r="A94" s="9">
        <v>73</v>
      </c>
      <c r="B94" s="41">
        <f ca="1" t="shared" si="11"/>
        <v>0.8320789248236962</v>
      </c>
      <c r="C94" s="14">
        <f t="shared" si="15"/>
        <v>0.6127599369768663</v>
      </c>
      <c r="D94" s="14">
        <f t="shared" si="12"/>
        <v>234.11383937545384</v>
      </c>
      <c r="E94" s="41">
        <f ca="1" t="shared" si="8"/>
        <v>0.3426959183011151</v>
      </c>
      <c r="F94" s="14">
        <f t="shared" si="13"/>
        <v>2.1418235211730483</v>
      </c>
      <c r="G94" s="14">
        <f t="shared" si="14"/>
        <v>236.2556628966269</v>
      </c>
      <c r="H94" s="14">
        <f t="shared" si="9"/>
        <v>2.141823521173052</v>
      </c>
      <c r="I94" s="15">
        <f t="shared" si="10"/>
        <v>3.552713678800501E-15</v>
      </c>
    </row>
    <row r="95" spans="1:9" ht="12.75">
      <c r="A95" s="9">
        <v>74</v>
      </c>
      <c r="B95" s="41">
        <f ca="1" t="shared" si="11"/>
        <v>0.22427662681242477</v>
      </c>
      <c r="C95" s="14">
        <f t="shared" si="15"/>
        <v>4.982916826375936</v>
      </c>
      <c r="D95" s="14">
        <f t="shared" si="12"/>
        <v>239.09675620182978</v>
      </c>
      <c r="E95" s="41">
        <f ca="1" t="shared" si="8"/>
        <v>0.3588363067832503</v>
      </c>
      <c r="F95" s="14">
        <f t="shared" si="13"/>
        <v>2.0497779288857276</v>
      </c>
      <c r="G95" s="14">
        <f t="shared" si="14"/>
        <v>241.1465341307155</v>
      </c>
      <c r="H95" s="14">
        <f t="shared" si="9"/>
        <v>2.0497779288857316</v>
      </c>
      <c r="I95" s="15">
        <f t="shared" si="10"/>
        <v>3.9968028886505635E-15</v>
      </c>
    </row>
    <row r="96" spans="1:9" ht="12.75">
      <c r="A96" s="9">
        <v>75</v>
      </c>
      <c r="B96" s="41">
        <f ca="1" t="shared" si="11"/>
        <v>0.4326456521359141</v>
      </c>
      <c r="C96" s="14">
        <f t="shared" si="15"/>
        <v>2.792787471198297</v>
      </c>
      <c r="D96" s="14">
        <f t="shared" si="12"/>
        <v>241.88954367302807</v>
      </c>
      <c r="E96" s="41">
        <f ca="1" t="shared" si="8"/>
        <v>0.3024282159970251</v>
      </c>
      <c r="F96" s="14">
        <f t="shared" si="13"/>
        <v>2.39182266432221</v>
      </c>
      <c r="G96" s="14">
        <f t="shared" si="14"/>
        <v>244.28136633735028</v>
      </c>
      <c r="H96" s="14">
        <f t="shared" si="9"/>
        <v>2.3918226643222056</v>
      </c>
      <c r="I96" s="15">
        <f t="shared" si="10"/>
        <v>-4.440892098500626E-15</v>
      </c>
    </row>
    <row r="97" spans="1:9" ht="12.75">
      <c r="A97" s="9">
        <v>76</v>
      </c>
      <c r="B97" s="41">
        <f ca="1" t="shared" si="11"/>
        <v>0.5054700456829382</v>
      </c>
      <c r="C97" s="14">
        <f t="shared" si="15"/>
        <v>2.2742216636219577</v>
      </c>
      <c r="D97" s="14">
        <f t="shared" si="12"/>
        <v>244.16376533665002</v>
      </c>
      <c r="E97" s="41">
        <f ca="1" t="shared" si="8"/>
        <v>0.7744721618181445</v>
      </c>
      <c r="F97" s="14">
        <f t="shared" si="13"/>
        <v>0.5111471263903042</v>
      </c>
      <c r="G97" s="14">
        <f t="shared" si="14"/>
        <v>244.7925134637406</v>
      </c>
      <c r="H97" s="14">
        <f t="shared" si="9"/>
        <v>0.6287481270905744</v>
      </c>
      <c r="I97" s="15">
        <f t="shared" si="10"/>
        <v>0.11760100070027013</v>
      </c>
    </row>
    <row r="98" spans="1:9" ht="12.75">
      <c r="A98" s="9">
        <v>77</v>
      </c>
      <c r="B98" s="41">
        <f ca="1" t="shared" si="11"/>
        <v>0.6164641220899789</v>
      </c>
      <c r="C98" s="14">
        <f t="shared" si="15"/>
        <v>1.6125171806483631</v>
      </c>
      <c r="D98" s="14">
        <f t="shared" si="12"/>
        <v>245.77628251729837</v>
      </c>
      <c r="E98" s="41">
        <f ca="1" t="shared" si="8"/>
        <v>0.7812405198209773</v>
      </c>
      <c r="F98" s="14">
        <f t="shared" si="13"/>
        <v>0.49374442526860013</v>
      </c>
      <c r="G98" s="14">
        <f t="shared" si="14"/>
        <v>246.27002694256697</v>
      </c>
      <c r="H98" s="14">
        <f t="shared" si="9"/>
        <v>0.49374442526860207</v>
      </c>
      <c r="I98" s="15">
        <f t="shared" si="10"/>
        <v>1.942890293094024E-15</v>
      </c>
    </row>
    <row r="99" spans="1:9" ht="12.75">
      <c r="A99" s="9">
        <v>78</v>
      </c>
      <c r="B99" s="41">
        <f ca="1" t="shared" si="11"/>
        <v>0.3987786515754088</v>
      </c>
      <c r="C99" s="14">
        <f t="shared" si="15"/>
        <v>3.064495913279238</v>
      </c>
      <c r="D99" s="14">
        <f t="shared" si="12"/>
        <v>248.84077843057761</v>
      </c>
      <c r="E99" s="41">
        <f ca="1" t="shared" si="8"/>
        <v>0.5200661759006029</v>
      </c>
      <c r="F99" s="14">
        <f t="shared" si="13"/>
        <v>1.3075984283127782</v>
      </c>
      <c r="G99" s="14">
        <f t="shared" si="14"/>
        <v>250.1483768588904</v>
      </c>
      <c r="H99" s="14">
        <f t="shared" si="9"/>
        <v>1.3075984283127866</v>
      </c>
      <c r="I99" s="15">
        <f t="shared" si="10"/>
        <v>8.43769498715119E-15</v>
      </c>
    </row>
    <row r="100" spans="1:9" ht="12.75">
      <c r="A100" s="9">
        <v>79</v>
      </c>
      <c r="B100" s="41">
        <f ca="1" t="shared" si="11"/>
        <v>0.884959520583604</v>
      </c>
      <c r="C100" s="14">
        <f t="shared" si="15"/>
        <v>0.40737791491280995</v>
      </c>
      <c r="D100" s="14">
        <f t="shared" si="12"/>
        <v>249.24815634549043</v>
      </c>
      <c r="E100" s="41">
        <f ca="1" t="shared" si="8"/>
        <v>0.25418070860155795</v>
      </c>
      <c r="F100" s="14">
        <f t="shared" si="13"/>
        <v>2.7394196274755753</v>
      </c>
      <c r="G100" s="14">
        <f t="shared" si="14"/>
        <v>252.88779648636597</v>
      </c>
      <c r="H100" s="14">
        <f t="shared" si="9"/>
        <v>3.6396401408755423</v>
      </c>
      <c r="I100" s="15">
        <f t="shared" si="10"/>
        <v>0.900220513399967</v>
      </c>
    </row>
    <row r="101" spans="1:9" ht="12.75">
      <c r="A101" s="9">
        <v>80</v>
      </c>
      <c r="B101" s="41">
        <f ca="1" t="shared" si="11"/>
        <v>0.6677195430730662</v>
      </c>
      <c r="C101" s="14">
        <f t="shared" si="15"/>
        <v>1.3462901310145867</v>
      </c>
      <c r="D101" s="14">
        <f t="shared" si="12"/>
        <v>250.59444647650503</v>
      </c>
      <c r="E101" s="41">
        <f ca="1" t="shared" si="8"/>
        <v>0.11058373421327783</v>
      </c>
      <c r="F101" s="14">
        <f t="shared" si="13"/>
        <v>4.403964538611181</v>
      </c>
      <c r="G101" s="14">
        <f t="shared" si="14"/>
        <v>257.2917610249772</v>
      </c>
      <c r="H101" s="14">
        <f t="shared" si="9"/>
        <v>6.69731454847215</v>
      </c>
      <c r="I101" s="15">
        <f t="shared" si="10"/>
        <v>2.293350009860969</v>
      </c>
    </row>
    <row r="102" spans="1:9" ht="12.75">
      <c r="A102" s="9">
        <v>81</v>
      </c>
      <c r="B102" s="41">
        <f ca="1" t="shared" si="11"/>
        <v>0.34817802591824387</v>
      </c>
      <c r="C102" s="14">
        <f t="shared" si="15"/>
        <v>3.516804537612503</v>
      </c>
      <c r="D102" s="14">
        <f t="shared" si="12"/>
        <v>254.11125101411753</v>
      </c>
      <c r="E102" s="41">
        <f ca="1" t="shared" si="8"/>
        <v>0.8088686749551179</v>
      </c>
      <c r="F102" s="14">
        <f t="shared" si="13"/>
        <v>0.4242374103863243</v>
      </c>
      <c r="G102" s="14">
        <f t="shared" si="14"/>
        <v>257.7159984353635</v>
      </c>
      <c r="H102" s="14">
        <f t="shared" si="9"/>
        <v>3.6047474212459463</v>
      </c>
      <c r="I102" s="15">
        <f t="shared" si="10"/>
        <v>3.180510010859622</v>
      </c>
    </row>
    <row r="103" spans="1:9" ht="12.75">
      <c r="A103" s="9">
        <v>82</v>
      </c>
      <c r="B103" s="41">
        <f ca="1" t="shared" si="11"/>
        <v>0.5870213675823153</v>
      </c>
      <c r="C103" s="14">
        <f t="shared" si="15"/>
        <v>1.775646861612728</v>
      </c>
      <c r="D103" s="14">
        <f t="shared" si="12"/>
        <v>255.88689787573026</v>
      </c>
      <c r="E103" s="41">
        <f ca="1" t="shared" si="8"/>
        <v>0.525974701321144</v>
      </c>
      <c r="F103" s="14">
        <f t="shared" si="13"/>
        <v>1.2850043274974572</v>
      </c>
      <c r="G103" s="14">
        <f t="shared" si="14"/>
        <v>259.00100276286094</v>
      </c>
      <c r="H103" s="14">
        <f t="shared" si="9"/>
        <v>3.1141048871306793</v>
      </c>
      <c r="I103" s="15">
        <f t="shared" si="10"/>
        <v>1.8291005596332222</v>
      </c>
    </row>
    <row r="104" spans="1:9" ht="12.75">
      <c r="A104" s="9">
        <v>83</v>
      </c>
      <c r="B104" s="41">
        <f ca="1" t="shared" si="11"/>
        <v>0.06184458755397437</v>
      </c>
      <c r="C104" s="14">
        <f t="shared" si="15"/>
        <v>9.27710231068408</v>
      </c>
      <c r="D104" s="14">
        <f t="shared" si="12"/>
        <v>265.16400018641434</v>
      </c>
      <c r="E104" s="41">
        <f ca="1" t="shared" si="8"/>
        <v>0.9362910750128624</v>
      </c>
      <c r="F104" s="14">
        <f t="shared" si="13"/>
        <v>0.13165774654041068</v>
      </c>
      <c r="G104" s="14">
        <f t="shared" si="14"/>
        <v>265.2956579329547</v>
      </c>
      <c r="H104" s="14">
        <f t="shared" si="9"/>
        <v>0.13165774654038387</v>
      </c>
      <c r="I104" s="15">
        <f t="shared" si="10"/>
        <v>-2.681188604469753E-14</v>
      </c>
    </row>
    <row r="105" spans="1:9" ht="12.75">
      <c r="A105" s="9">
        <v>84</v>
      </c>
      <c r="B105" s="41">
        <f ca="1" t="shared" si="11"/>
        <v>0.12390291391788555</v>
      </c>
      <c r="C105" s="14">
        <f t="shared" si="15"/>
        <v>6.960856574398101</v>
      </c>
      <c r="D105" s="14">
        <f t="shared" si="12"/>
        <v>272.12485676081246</v>
      </c>
      <c r="E105" s="41">
        <f ca="1" t="shared" si="8"/>
        <v>0.47436360493585306</v>
      </c>
      <c r="F105" s="14">
        <f t="shared" si="13"/>
        <v>1.4915623046726996</v>
      </c>
      <c r="G105" s="14">
        <f t="shared" si="14"/>
        <v>273.61641906548516</v>
      </c>
      <c r="H105" s="14">
        <f t="shared" si="9"/>
        <v>1.4915623046726978</v>
      </c>
      <c r="I105" s="15">
        <f t="shared" si="10"/>
        <v>-1.7763568394002505E-15</v>
      </c>
    </row>
    <row r="106" spans="1:9" ht="12.75">
      <c r="A106" s="9">
        <v>85</v>
      </c>
      <c r="B106" s="41">
        <f ca="1" t="shared" si="11"/>
        <v>0.6477866384190936</v>
      </c>
      <c r="C106" s="14">
        <f t="shared" si="15"/>
        <v>1.4473129951577566</v>
      </c>
      <c r="D106" s="14">
        <f t="shared" si="12"/>
        <v>273.5721697559702</v>
      </c>
      <c r="E106" s="41">
        <f ca="1" t="shared" si="8"/>
        <v>0.39102566302870745</v>
      </c>
      <c r="F106" s="14">
        <f t="shared" si="13"/>
        <v>1.8779641736121806</v>
      </c>
      <c r="G106" s="14">
        <f t="shared" si="14"/>
        <v>275.4943832390973</v>
      </c>
      <c r="H106" s="14">
        <f t="shared" si="9"/>
        <v>1.9222134831271092</v>
      </c>
      <c r="I106" s="15">
        <f t="shared" si="10"/>
        <v>0.04424930951492856</v>
      </c>
    </row>
    <row r="107" spans="1:9" ht="12.75">
      <c r="A107" s="9">
        <v>86</v>
      </c>
      <c r="B107" s="41">
        <f ca="1" t="shared" si="11"/>
        <v>0.7641214193705752</v>
      </c>
      <c r="C107" s="14">
        <f t="shared" si="15"/>
        <v>0.896761921884266</v>
      </c>
      <c r="D107" s="14">
        <f t="shared" si="12"/>
        <v>274.46893167785447</v>
      </c>
      <c r="E107" s="41">
        <f ca="1" t="shared" si="8"/>
        <v>0.8275307706611372</v>
      </c>
      <c r="F107" s="14">
        <f t="shared" si="13"/>
        <v>0.37861797466655955</v>
      </c>
      <c r="G107" s="14">
        <f t="shared" si="14"/>
        <v>275.87300121376387</v>
      </c>
      <c r="H107" s="14">
        <f t="shared" si="9"/>
        <v>1.4040695359094002</v>
      </c>
      <c r="I107" s="15">
        <f t="shared" si="10"/>
        <v>1.0254515612428405</v>
      </c>
    </row>
    <row r="108" spans="1:9" ht="12.75">
      <c r="A108" s="9">
        <v>87</v>
      </c>
      <c r="B108" s="41">
        <f ca="1" t="shared" si="11"/>
        <v>0.26123132007121175</v>
      </c>
      <c r="C108" s="14">
        <f t="shared" si="15"/>
        <v>4.474496601264261</v>
      </c>
      <c r="D108" s="14">
        <f t="shared" si="12"/>
        <v>278.94342827911873</v>
      </c>
      <c r="E108" s="41">
        <f ca="1" t="shared" si="8"/>
        <v>0.003932003234972115</v>
      </c>
      <c r="F108" s="14">
        <f t="shared" si="13"/>
        <v>11.077212507936252</v>
      </c>
      <c r="G108" s="14">
        <f t="shared" si="14"/>
        <v>290.02064078705496</v>
      </c>
      <c r="H108" s="14">
        <f t="shared" si="9"/>
        <v>11.077212507936224</v>
      </c>
      <c r="I108" s="15">
        <f t="shared" si="10"/>
        <v>-2.842170943040401E-14</v>
      </c>
    </row>
    <row r="109" spans="1:9" ht="12.75">
      <c r="A109" s="9">
        <v>88</v>
      </c>
      <c r="B109" s="41">
        <f ca="1" t="shared" si="11"/>
        <v>0.994812127514517</v>
      </c>
      <c r="C109" s="14">
        <f t="shared" si="15"/>
        <v>0.017337920733204542</v>
      </c>
      <c r="D109" s="14">
        <f t="shared" si="12"/>
        <v>278.96076619985195</v>
      </c>
      <c r="E109" s="41">
        <f ca="1" t="shared" si="8"/>
        <v>0.9889820389983948</v>
      </c>
      <c r="F109" s="14">
        <f t="shared" si="13"/>
        <v>0.022158216588819585</v>
      </c>
      <c r="G109" s="14">
        <f t="shared" si="14"/>
        <v>290.0427990036438</v>
      </c>
      <c r="H109" s="14">
        <f t="shared" si="9"/>
        <v>11.082032803791833</v>
      </c>
      <c r="I109" s="15">
        <f t="shared" si="10"/>
        <v>11.059874587203014</v>
      </c>
    </row>
    <row r="110" spans="1:9" ht="12.75">
      <c r="A110" s="9">
        <v>89</v>
      </c>
      <c r="B110" s="41">
        <f ca="1" t="shared" si="11"/>
        <v>0.20881615773622997</v>
      </c>
      <c r="C110" s="14">
        <f t="shared" si="15"/>
        <v>5.2210034739113995</v>
      </c>
      <c r="D110" s="14">
        <f t="shared" si="12"/>
        <v>284.18176967376337</v>
      </c>
      <c r="E110" s="41">
        <f ca="1" t="shared" si="8"/>
        <v>0.7175213985377251</v>
      </c>
      <c r="F110" s="14">
        <f t="shared" si="13"/>
        <v>0.6639050160942432</v>
      </c>
      <c r="G110" s="14">
        <f t="shared" si="14"/>
        <v>290.706704019738</v>
      </c>
      <c r="H110" s="14">
        <f t="shared" si="9"/>
        <v>6.524934345974657</v>
      </c>
      <c r="I110" s="15">
        <f t="shared" si="10"/>
        <v>5.861029329880414</v>
      </c>
    </row>
    <row r="111" spans="1:9" ht="12.75">
      <c r="A111" s="9">
        <v>90</v>
      </c>
      <c r="B111" s="41">
        <f ca="1" t="shared" si="11"/>
        <v>0.5755012207675121</v>
      </c>
      <c r="C111" s="14">
        <f t="shared" si="15"/>
        <v>1.8417130986435426</v>
      </c>
      <c r="D111" s="14">
        <f t="shared" si="12"/>
        <v>286.0234827724069</v>
      </c>
      <c r="E111" s="41">
        <f ca="1" t="shared" si="8"/>
        <v>0.4840144786069176</v>
      </c>
      <c r="F111" s="14">
        <f t="shared" si="13"/>
        <v>1.4512809164716638</v>
      </c>
      <c r="G111" s="14">
        <f t="shared" si="14"/>
        <v>292.1579849362097</v>
      </c>
      <c r="H111" s="14">
        <f t="shared" si="9"/>
        <v>6.134502163802779</v>
      </c>
      <c r="I111" s="15">
        <f t="shared" si="10"/>
        <v>4.683221247331115</v>
      </c>
    </row>
    <row r="112" spans="1:9" ht="12.75">
      <c r="A112" s="9">
        <v>91</v>
      </c>
      <c r="B112" s="41">
        <f ca="1" t="shared" si="11"/>
        <v>0.30774505388664775</v>
      </c>
      <c r="C112" s="14">
        <f t="shared" si="15"/>
        <v>3.928278619672166</v>
      </c>
      <c r="D112" s="14">
        <f t="shared" si="12"/>
        <v>289.95176139207905</v>
      </c>
      <c r="E112" s="41">
        <f ca="1" t="shared" si="8"/>
        <v>0.37677147820777995</v>
      </c>
      <c r="F112" s="14">
        <f t="shared" si="13"/>
        <v>1.9522328678451548</v>
      </c>
      <c r="G112" s="14">
        <f t="shared" si="14"/>
        <v>294.11021780405486</v>
      </c>
      <c r="H112" s="14">
        <f t="shared" si="9"/>
        <v>4.158456411975806</v>
      </c>
      <c r="I112" s="15">
        <f t="shared" si="10"/>
        <v>2.206223544130651</v>
      </c>
    </row>
    <row r="113" spans="1:9" ht="12.75">
      <c r="A113" s="9">
        <v>92</v>
      </c>
      <c r="B113" s="41">
        <f ca="1" t="shared" si="11"/>
        <v>0.8349553424349747</v>
      </c>
      <c r="C113" s="14">
        <f t="shared" si="15"/>
        <v>0.6012567922510119</v>
      </c>
      <c r="D113" s="14">
        <f t="shared" si="12"/>
        <v>290.5530181843301</v>
      </c>
      <c r="E113" s="41">
        <f ca="1" t="shared" si="8"/>
        <v>0.07719839573141307</v>
      </c>
      <c r="F113" s="14">
        <f t="shared" si="13"/>
        <v>5.122753205697012</v>
      </c>
      <c r="G113" s="14">
        <f t="shared" si="14"/>
        <v>299.23297100975185</v>
      </c>
      <c r="H113" s="14">
        <f t="shared" si="9"/>
        <v>8.679952825421765</v>
      </c>
      <c r="I113" s="15">
        <f t="shared" si="10"/>
        <v>3.557199619724753</v>
      </c>
    </row>
    <row r="114" spans="1:9" ht="12.75">
      <c r="A114" s="9">
        <v>93</v>
      </c>
      <c r="B114" s="41">
        <f ca="1" t="shared" si="11"/>
        <v>0.3509442651809831</v>
      </c>
      <c r="C114" s="14">
        <f t="shared" si="15"/>
        <v>3.4904261892756425</v>
      </c>
      <c r="D114" s="14">
        <f t="shared" si="12"/>
        <v>294.0434443736057</v>
      </c>
      <c r="E114" s="41">
        <f ca="1" t="shared" si="8"/>
        <v>0.749502685204738</v>
      </c>
      <c r="F114" s="14">
        <f t="shared" si="13"/>
        <v>0.5766907575689549</v>
      </c>
      <c r="G114" s="14">
        <f t="shared" si="14"/>
        <v>299.8096617673208</v>
      </c>
      <c r="H114" s="14">
        <f t="shared" si="9"/>
        <v>5.766217393715067</v>
      </c>
      <c r="I114" s="15">
        <f t="shared" si="10"/>
        <v>5.189526636146112</v>
      </c>
    </row>
    <row r="115" spans="1:9" ht="12.75">
      <c r="A115" s="9">
        <v>94</v>
      </c>
      <c r="B115" s="41">
        <f ca="1" t="shared" si="11"/>
        <v>0.4807188287613462</v>
      </c>
      <c r="C115" s="14">
        <f t="shared" si="15"/>
        <v>2.4415757846177417</v>
      </c>
      <c r="D115" s="14">
        <f t="shared" si="12"/>
        <v>296.48502015822345</v>
      </c>
      <c r="E115" s="41">
        <f ca="1" t="shared" si="8"/>
        <v>0.85231016960444</v>
      </c>
      <c r="F115" s="14">
        <f t="shared" si="13"/>
        <v>0.31960953914203327</v>
      </c>
      <c r="G115" s="14">
        <f t="shared" si="14"/>
        <v>300.12927130646284</v>
      </c>
      <c r="H115" s="14">
        <f t="shared" si="9"/>
        <v>3.644251148239391</v>
      </c>
      <c r="I115" s="15">
        <f t="shared" si="10"/>
        <v>3.324641609097358</v>
      </c>
    </row>
    <row r="116" spans="1:9" ht="12.75">
      <c r="A116" s="9">
        <v>95</v>
      </c>
      <c r="B116" s="41">
        <f ca="1" t="shared" si="11"/>
        <v>0.7714356370867286</v>
      </c>
      <c r="C116" s="14">
        <f t="shared" si="15"/>
        <v>0.8650067878017658</v>
      </c>
      <c r="D116" s="14">
        <f t="shared" si="12"/>
        <v>297.3500269460252</v>
      </c>
      <c r="E116" s="41">
        <f ca="1" t="shared" si="8"/>
        <v>0.8610773834812753</v>
      </c>
      <c r="F116" s="14">
        <f t="shared" si="13"/>
        <v>0.29914180461633</v>
      </c>
      <c r="G116" s="14">
        <f t="shared" si="14"/>
        <v>300.4284131110792</v>
      </c>
      <c r="H116" s="14">
        <f t="shared" si="9"/>
        <v>3.0783861650539848</v>
      </c>
      <c r="I116" s="15">
        <f t="shared" si="10"/>
        <v>2.7792443604376547</v>
      </c>
    </row>
    <row r="117" spans="1:9" ht="12.75">
      <c r="A117" s="9">
        <v>96</v>
      </c>
      <c r="B117" s="41">
        <f ca="1" t="shared" si="11"/>
        <v>0.3821973433089387</v>
      </c>
      <c r="C117" s="14">
        <f t="shared" si="15"/>
        <v>3.206060660831575</v>
      </c>
      <c r="D117" s="14">
        <f t="shared" si="12"/>
        <v>300.55608760685675</v>
      </c>
      <c r="E117" s="41">
        <f ca="1" t="shared" si="8"/>
        <v>0.3891304093659995</v>
      </c>
      <c r="F117" s="14">
        <f t="shared" si="13"/>
        <v>1.8876814979176273</v>
      </c>
      <c r="G117" s="14">
        <f t="shared" si="14"/>
        <v>302.4437691047744</v>
      </c>
      <c r="H117" s="14">
        <f t="shared" si="9"/>
        <v>1.8876814979176402</v>
      </c>
      <c r="I117" s="15">
        <f t="shared" si="10"/>
        <v>1.2878587085651816E-14</v>
      </c>
    </row>
    <row r="118" spans="1:9" ht="12.75">
      <c r="A118" s="9">
        <v>97</v>
      </c>
      <c r="B118" s="41">
        <f ca="1" t="shared" si="11"/>
        <v>0.026796748838540774</v>
      </c>
      <c r="C118" s="14">
        <f t="shared" si="15"/>
        <v>12.064915702729895</v>
      </c>
      <c r="D118" s="14">
        <f t="shared" si="12"/>
        <v>312.6210033095866</v>
      </c>
      <c r="E118" s="41">
        <f ca="1" t="shared" si="8"/>
        <v>0.5998551882098937</v>
      </c>
      <c r="F118" s="14">
        <f t="shared" si="13"/>
        <v>1.0221340117596394</v>
      </c>
      <c r="G118" s="14">
        <f t="shared" si="14"/>
        <v>313.6431373213463</v>
      </c>
      <c r="H118" s="14">
        <f t="shared" si="9"/>
        <v>1.022134011759647</v>
      </c>
      <c r="I118" s="15">
        <f t="shared" si="10"/>
        <v>7.549516567451064E-15</v>
      </c>
    </row>
    <row r="119" spans="1:9" ht="12.75">
      <c r="A119" s="9">
        <v>98</v>
      </c>
      <c r="B119" s="41">
        <f ca="1" t="shared" si="11"/>
        <v>0.13082328375408192</v>
      </c>
      <c r="C119" s="14">
        <f t="shared" si="15"/>
        <v>6.779692818162312</v>
      </c>
      <c r="D119" s="14">
        <f t="shared" si="12"/>
        <v>319.4006961277489</v>
      </c>
      <c r="E119" s="41">
        <f ca="1" t="shared" si="8"/>
        <v>0.7989398766101425</v>
      </c>
      <c r="F119" s="14">
        <f t="shared" si="13"/>
        <v>0.448939168689703</v>
      </c>
      <c r="G119" s="14">
        <f t="shared" si="14"/>
        <v>319.84963529643863</v>
      </c>
      <c r="H119" s="14">
        <f t="shared" si="9"/>
        <v>0.4489391686897193</v>
      </c>
      <c r="I119" s="15">
        <f t="shared" si="10"/>
        <v>1.6264767310758543E-14</v>
      </c>
    </row>
    <row r="120" spans="1:9" ht="12.75">
      <c r="A120" s="9">
        <v>99</v>
      </c>
      <c r="B120" s="41">
        <f ca="1" t="shared" si="11"/>
        <v>0.40239481684999023</v>
      </c>
      <c r="C120" s="14">
        <f t="shared" si="15"/>
        <v>3.0344051362367956</v>
      </c>
      <c r="D120" s="14">
        <f t="shared" si="12"/>
        <v>322.4351012639857</v>
      </c>
      <c r="E120" s="41">
        <f ca="1" t="shared" si="8"/>
        <v>0.8997645466731097</v>
      </c>
      <c r="F120" s="14">
        <f t="shared" si="13"/>
        <v>0.21124432938521137</v>
      </c>
      <c r="G120" s="14">
        <f t="shared" si="14"/>
        <v>322.64634559337094</v>
      </c>
      <c r="H120" s="14">
        <f t="shared" si="9"/>
        <v>0.21124432938523796</v>
      </c>
      <c r="I120" s="15">
        <f t="shared" si="10"/>
        <v>2.65898414397725E-14</v>
      </c>
    </row>
    <row r="121" spans="1:9" ht="12.75">
      <c r="A121" s="9">
        <v>100</v>
      </c>
      <c r="B121" s="41">
        <f ca="1" t="shared" si="11"/>
        <v>0.19103869950278485</v>
      </c>
      <c r="C121" s="14">
        <f t="shared" si="15"/>
        <v>5.517597520871226</v>
      </c>
      <c r="D121" s="14">
        <f t="shared" si="12"/>
        <v>327.9526987848569</v>
      </c>
      <c r="E121" s="41">
        <f ca="1" t="shared" si="8"/>
        <v>0.4685559960845813</v>
      </c>
      <c r="F121" s="14">
        <f t="shared" si="13"/>
        <v>1.5161993247739616</v>
      </c>
      <c r="G121" s="14">
        <f t="shared" si="14"/>
        <v>329.46889810963086</v>
      </c>
      <c r="H121" s="14">
        <f t="shared" si="9"/>
        <v>1.516199324773936</v>
      </c>
      <c r="I121" s="15">
        <f t="shared" si="10"/>
        <v>-2.55351295663786E-14</v>
      </c>
    </row>
    <row r="122" spans="1:9" ht="12.75">
      <c r="A122" s="9">
        <v>101</v>
      </c>
      <c r="B122" s="41">
        <f ca="1" t="shared" si="11"/>
        <v>0.5975949202422872</v>
      </c>
      <c r="C122" s="14">
        <f t="shared" si="15"/>
        <v>1.7161404848785575</v>
      </c>
      <c r="D122" s="14">
        <f t="shared" si="12"/>
        <v>329.6688392697355</v>
      </c>
      <c r="E122" s="41">
        <f ca="1" t="shared" si="8"/>
        <v>0.5134158669174305</v>
      </c>
      <c r="F122" s="14">
        <f t="shared" si="13"/>
        <v>1.333338210913928</v>
      </c>
      <c r="G122" s="14">
        <f t="shared" si="14"/>
        <v>331.00217748064944</v>
      </c>
      <c r="H122" s="14">
        <f t="shared" si="9"/>
        <v>1.3333382109139507</v>
      </c>
      <c r="I122" s="15">
        <f t="shared" si="10"/>
        <v>2.2648549702353193E-14</v>
      </c>
    </row>
    <row r="123" spans="1:9" ht="12.75">
      <c r="A123" s="9">
        <v>102</v>
      </c>
      <c r="B123" s="41">
        <f ca="1" t="shared" si="11"/>
        <v>0.37912496364120174</v>
      </c>
      <c r="C123" s="14">
        <f t="shared" si="15"/>
        <v>3.232964696250904</v>
      </c>
      <c r="D123" s="14">
        <f t="shared" si="12"/>
        <v>332.9018039659864</v>
      </c>
      <c r="E123" s="41">
        <f ca="1" t="shared" si="8"/>
        <v>0.4948887169195517</v>
      </c>
      <c r="F123" s="14">
        <f t="shared" si="13"/>
        <v>1.4068447119838128</v>
      </c>
      <c r="G123" s="14">
        <f t="shared" si="14"/>
        <v>334.3086486779702</v>
      </c>
      <c r="H123" s="14">
        <f t="shared" si="9"/>
        <v>1.4068447119838083</v>
      </c>
      <c r="I123" s="15">
        <f t="shared" si="10"/>
        <v>-4.440892098500626E-15</v>
      </c>
    </row>
    <row r="124" spans="1:9" ht="12.75">
      <c r="A124" s="9">
        <v>103</v>
      </c>
      <c r="B124" s="41">
        <f ca="1" t="shared" si="11"/>
        <v>0.33307889196249274</v>
      </c>
      <c r="C124" s="14">
        <f t="shared" si="15"/>
        <v>3.6645863475360683</v>
      </c>
      <c r="D124" s="14">
        <f t="shared" si="12"/>
        <v>336.56639031352245</v>
      </c>
      <c r="E124" s="41">
        <f ca="1" t="shared" si="8"/>
        <v>0.921218161258214</v>
      </c>
      <c r="F124" s="14">
        <f t="shared" si="13"/>
        <v>0.16411679289363307</v>
      </c>
      <c r="G124" s="14">
        <f t="shared" si="14"/>
        <v>336.7305071064161</v>
      </c>
      <c r="H124" s="14">
        <f t="shared" si="9"/>
        <v>0.1641167928936511</v>
      </c>
      <c r="I124" s="15">
        <f t="shared" si="10"/>
        <v>1.8041124150158794E-14</v>
      </c>
    </row>
    <row r="125" spans="1:9" ht="12.75">
      <c r="A125" s="9">
        <v>104</v>
      </c>
      <c r="B125" s="41">
        <f ca="1" t="shared" si="11"/>
        <v>0.8842400724867083</v>
      </c>
      <c r="C125" s="14">
        <f t="shared" si="15"/>
        <v>0.4100889266771921</v>
      </c>
      <c r="D125" s="14">
        <f t="shared" si="12"/>
        <v>336.97647924019964</v>
      </c>
      <c r="E125" s="41">
        <f ca="1" t="shared" si="8"/>
        <v>0.2908776999451439</v>
      </c>
      <c r="F125" s="14">
        <f t="shared" si="13"/>
        <v>2.469704750507152</v>
      </c>
      <c r="G125" s="14">
        <f t="shared" si="14"/>
        <v>339.4461839907068</v>
      </c>
      <c r="H125" s="14">
        <f t="shared" si="9"/>
        <v>2.4697047505071623</v>
      </c>
      <c r="I125" s="15">
        <f t="shared" si="10"/>
        <v>1.021405182655144E-14</v>
      </c>
    </row>
    <row r="126" spans="1:9" ht="12.75">
      <c r="A126" s="9">
        <v>105</v>
      </c>
      <c r="B126" s="41">
        <f ca="1" t="shared" si="11"/>
        <v>0.5050069150873115</v>
      </c>
      <c r="C126" s="14">
        <f t="shared" si="15"/>
        <v>2.2772771885277594</v>
      </c>
      <c r="D126" s="14">
        <f t="shared" si="12"/>
        <v>339.2537564287274</v>
      </c>
      <c r="E126" s="41">
        <f ca="1" t="shared" si="8"/>
        <v>0.23990220453110123</v>
      </c>
      <c r="F126" s="14">
        <f t="shared" si="13"/>
        <v>2.8550478396070975</v>
      </c>
      <c r="G126" s="14">
        <f t="shared" si="14"/>
        <v>342.3012318303139</v>
      </c>
      <c r="H126" s="14">
        <f t="shared" si="9"/>
        <v>3.047475401586496</v>
      </c>
      <c r="I126" s="15">
        <f t="shared" si="10"/>
        <v>0.19242756197939848</v>
      </c>
    </row>
    <row r="127" spans="1:9" ht="12.75">
      <c r="A127" s="9">
        <v>106</v>
      </c>
      <c r="B127" s="41">
        <f ca="1" t="shared" si="11"/>
        <v>0.599256051309957</v>
      </c>
      <c r="C127" s="14">
        <f t="shared" si="15"/>
        <v>1.7068876919312004</v>
      </c>
      <c r="D127" s="14">
        <f t="shared" si="12"/>
        <v>340.96064412065857</v>
      </c>
      <c r="E127" s="41">
        <f ca="1" t="shared" si="8"/>
        <v>0.8548038463704848</v>
      </c>
      <c r="F127" s="14">
        <f t="shared" si="13"/>
        <v>0.31376651163153985</v>
      </c>
      <c r="G127" s="14">
        <f t="shared" si="14"/>
        <v>342.6149983419454</v>
      </c>
      <c r="H127" s="14">
        <f t="shared" si="9"/>
        <v>1.6543542212868374</v>
      </c>
      <c r="I127" s="15">
        <f t="shared" si="10"/>
        <v>1.3405877096552976</v>
      </c>
    </row>
    <row r="128" spans="1:9" ht="12.75">
      <c r="A128" s="9">
        <v>107</v>
      </c>
      <c r="B128" s="41">
        <f ca="1" t="shared" si="11"/>
        <v>0.2524577872977609</v>
      </c>
      <c r="C128" s="14">
        <f t="shared" si="15"/>
        <v>4.58837074420487</v>
      </c>
      <c r="D128" s="14">
        <f t="shared" si="12"/>
        <v>345.54901486486347</v>
      </c>
      <c r="E128" s="41">
        <f ca="1" t="shared" si="8"/>
        <v>0.2096164827254221</v>
      </c>
      <c r="F128" s="14">
        <f t="shared" si="13"/>
        <v>3.1249513813399283</v>
      </c>
      <c r="G128" s="14">
        <f t="shared" si="14"/>
        <v>348.6739662462034</v>
      </c>
      <c r="H128" s="14">
        <f t="shared" si="9"/>
        <v>3.1249513813399403</v>
      </c>
      <c r="I128" s="15">
        <f t="shared" si="10"/>
        <v>1.199040866595169E-14</v>
      </c>
    </row>
    <row r="129" spans="1:9" ht="12.75">
      <c r="A129" s="9">
        <v>108</v>
      </c>
      <c r="B129" s="41">
        <f ca="1" t="shared" si="11"/>
        <v>0.48549446398404417</v>
      </c>
      <c r="C129" s="14">
        <f t="shared" si="15"/>
        <v>2.408624646754285</v>
      </c>
      <c r="D129" s="14">
        <f t="shared" si="12"/>
        <v>347.95763951161774</v>
      </c>
      <c r="E129" s="41">
        <f ca="1" t="shared" si="8"/>
        <v>0.26076756842304505</v>
      </c>
      <c r="F129" s="14">
        <f t="shared" si="13"/>
        <v>2.6882516217367605</v>
      </c>
      <c r="G129" s="14">
        <f t="shared" si="14"/>
        <v>351.36221786794016</v>
      </c>
      <c r="H129" s="14">
        <f t="shared" si="9"/>
        <v>3.4045783563224177</v>
      </c>
      <c r="I129" s="15">
        <f t="shared" si="10"/>
        <v>0.7163267345856572</v>
      </c>
    </row>
    <row r="130" spans="1:9" ht="12.75">
      <c r="A130" s="9">
        <v>109</v>
      </c>
      <c r="B130" s="41">
        <f ca="1" t="shared" si="11"/>
        <v>0.6421213896206073</v>
      </c>
      <c r="C130" s="14">
        <f t="shared" si="15"/>
        <v>1.4765930425323084</v>
      </c>
      <c r="D130" s="14">
        <f t="shared" si="12"/>
        <v>349.43423255415007</v>
      </c>
      <c r="E130" s="41">
        <f ca="1" t="shared" si="8"/>
        <v>0.7542052174491827</v>
      </c>
      <c r="F130" s="14">
        <f t="shared" si="13"/>
        <v>0.5641815526458164</v>
      </c>
      <c r="G130" s="14">
        <f t="shared" si="14"/>
        <v>351.926399420586</v>
      </c>
      <c r="H130" s="14">
        <f t="shared" si="9"/>
        <v>2.492166866435923</v>
      </c>
      <c r="I130" s="15">
        <f t="shared" si="10"/>
        <v>1.9279853137901068</v>
      </c>
    </row>
    <row r="131" spans="1:9" ht="12.75">
      <c r="A131" s="9">
        <v>110</v>
      </c>
      <c r="B131" s="41">
        <f ca="1" t="shared" si="11"/>
        <v>0.6496722120343774</v>
      </c>
      <c r="C131" s="14">
        <f t="shared" si="15"/>
        <v>1.43762444155629</v>
      </c>
      <c r="D131" s="14">
        <f t="shared" si="12"/>
        <v>350.87185699570637</v>
      </c>
      <c r="E131" s="41">
        <f ca="1" t="shared" si="8"/>
        <v>0.07876416640031048</v>
      </c>
      <c r="F131" s="14">
        <f t="shared" si="13"/>
        <v>5.082594253314421</v>
      </c>
      <c r="G131" s="14">
        <f t="shared" si="14"/>
        <v>357.0089936739004</v>
      </c>
      <c r="H131" s="14">
        <f t="shared" si="9"/>
        <v>6.137136678194054</v>
      </c>
      <c r="I131" s="15">
        <f t="shared" si="10"/>
        <v>1.0545424248796325</v>
      </c>
    </row>
    <row r="132" spans="1:9" ht="12.75">
      <c r="A132" s="9">
        <v>111</v>
      </c>
      <c r="B132" s="41">
        <f ca="1" t="shared" si="11"/>
        <v>0.6656591330019381</v>
      </c>
      <c r="C132" s="14">
        <f t="shared" si="15"/>
        <v>1.356591839239258</v>
      </c>
      <c r="D132" s="14">
        <f t="shared" si="12"/>
        <v>352.22844883494565</v>
      </c>
      <c r="E132" s="41">
        <f ca="1" t="shared" si="8"/>
        <v>0.30321427931640366</v>
      </c>
      <c r="F132" s="14">
        <f t="shared" si="13"/>
        <v>2.3866310619042963</v>
      </c>
      <c r="G132" s="14">
        <f t="shared" si="14"/>
        <v>359.39562473580474</v>
      </c>
      <c r="H132" s="14">
        <f t="shared" si="9"/>
        <v>7.1671759008590925</v>
      </c>
      <c r="I132" s="15">
        <f t="shared" si="10"/>
        <v>4.780544838954796</v>
      </c>
    </row>
    <row r="133" spans="1:9" ht="12.75">
      <c r="A133" s="9">
        <v>112</v>
      </c>
      <c r="B133" s="41">
        <f ca="1" t="shared" si="11"/>
        <v>0.800881206815294</v>
      </c>
      <c r="C133" s="14">
        <f t="shared" si="15"/>
        <v>0.740142163368248</v>
      </c>
      <c r="D133" s="14">
        <f t="shared" si="12"/>
        <v>352.9685909983139</v>
      </c>
      <c r="E133" s="41">
        <f ca="1" t="shared" si="8"/>
        <v>0.21220770667745814</v>
      </c>
      <c r="F133" s="14">
        <f t="shared" si="13"/>
        <v>3.1003794709436603</v>
      </c>
      <c r="G133" s="14">
        <f t="shared" si="14"/>
        <v>362.4960042067484</v>
      </c>
      <c r="H133" s="14">
        <f t="shared" si="9"/>
        <v>9.527413208434496</v>
      </c>
      <c r="I133" s="15">
        <f t="shared" si="10"/>
        <v>6.427033737490835</v>
      </c>
    </row>
    <row r="134" spans="1:9" ht="12.75">
      <c r="A134" s="9">
        <v>113</v>
      </c>
      <c r="B134" s="41">
        <f ca="1" t="shared" si="11"/>
        <v>0.36285404278656097</v>
      </c>
      <c r="C134" s="14">
        <f t="shared" si="15"/>
        <v>3.3791820385432256</v>
      </c>
      <c r="D134" s="14">
        <f t="shared" si="12"/>
        <v>356.3477730368571</v>
      </c>
      <c r="E134" s="41">
        <f ca="1" t="shared" si="8"/>
        <v>0.934629964434037</v>
      </c>
      <c r="F134" s="14">
        <f t="shared" si="13"/>
        <v>0.1352091759813789</v>
      </c>
      <c r="G134" s="14">
        <f t="shared" si="14"/>
        <v>362.6312133827298</v>
      </c>
      <c r="H134" s="14">
        <f t="shared" si="9"/>
        <v>6.283440345872691</v>
      </c>
      <c r="I134" s="15">
        <f t="shared" si="10"/>
        <v>6.148231169891313</v>
      </c>
    </row>
    <row r="135" spans="1:9" ht="12.75">
      <c r="A135" s="9">
        <v>114</v>
      </c>
      <c r="B135" s="41">
        <f ca="1" t="shared" si="11"/>
        <v>0.4112770112048454</v>
      </c>
      <c r="C135" s="14">
        <f t="shared" si="15"/>
        <v>2.961627661060585</v>
      </c>
      <c r="D135" s="14">
        <f t="shared" si="12"/>
        <v>359.3094006979177</v>
      </c>
      <c r="E135" s="41">
        <f ca="1" t="shared" si="8"/>
        <v>0.3602202731864814</v>
      </c>
      <c r="F135" s="14">
        <f t="shared" si="13"/>
        <v>2.0420791293712703</v>
      </c>
      <c r="G135" s="14">
        <f t="shared" si="14"/>
        <v>364.67329251210106</v>
      </c>
      <c r="H135" s="14">
        <f t="shared" si="9"/>
        <v>5.363891814183376</v>
      </c>
      <c r="I135" s="15">
        <f t="shared" si="10"/>
        <v>3.3218126848121052</v>
      </c>
    </row>
    <row r="136" spans="1:9" ht="12.75">
      <c r="A136" s="9">
        <v>115</v>
      </c>
      <c r="B136" s="41">
        <f ca="1" t="shared" si="11"/>
        <v>0.13534262804309183</v>
      </c>
      <c r="C136" s="14">
        <f t="shared" si="15"/>
        <v>6.666485767618392</v>
      </c>
      <c r="D136" s="14">
        <f t="shared" si="12"/>
        <v>365.97588646553606</v>
      </c>
      <c r="E136" s="41">
        <f ca="1" t="shared" si="8"/>
        <v>0.8019701551036744</v>
      </c>
      <c r="F136" s="14">
        <f t="shared" si="13"/>
        <v>0.44136776979146886</v>
      </c>
      <c r="G136" s="14">
        <f t="shared" si="14"/>
        <v>366.4172542353275</v>
      </c>
      <c r="H136" s="14">
        <f t="shared" si="9"/>
        <v>0.4413677697914409</v>
      </c>
      <c r="I136" s="15">
        <f t="shared" si="10"/>
        <v>-2.7977620220553945E-14</v>
      </c>
    </row>
    <row r="137" spans="1:9" ht="12.75">
      <c r="A137" s="9">
        <v>116</v>
      </c>
      <c r="B137" s="41">
        <f ca="1" t="shared" si="11"/>
        <v>0.4422079233915124</v>
      </c>
      <c r="C137" s="14">
        <f t="shared" si="15"/>
        <v>2.7199169753397436</v>
      </c>
      <c r="D137" s="14">
        <f t="shared" si="12"/>
        <v>368.6958034408758</v>
      </c>
      <c r="E137" s="41">
        <f ca="1" t="shared" si="8"/>
        <v>0.33800943316923976</v>
      </c>
      <c r="F137" s="14">
        <f t="shared" si="13"/>
        <v>2.169362950207656</v>
      </c>
      <c r="G137" s="14">
        <f t="shared" si="14"/>
        <v>370.86516639108345</v>
      </c>
      <c r="H137" s="14">
        <f t="shared" si="9"/>
        <v>2.169362950207642</v>
      </c>
      <c r="I137" s="15">
        <f t="shared" si="10"/>
        <v>-1.4210854715202004E-14</v>
      </c>
    </row>
    <row r="138" spans="1:9" ht="12.75">
      <c r="A138" s="9">
        <v>117</v>
      </c>
      <c r="B138" s="41">
        <f ca="1" t="shared" si="11"/>
        <v>0.5360178068346799</v>
      </c>
      <c r="C138" s="14">
        <f t="shared" si="15"/>
        <v>2.078626322522238</v>
      </c>
      <c r="D138" s="14">
        <f t="shared" si="12"/>
        <v>370.774429763398</v>
      </c>
      <c r="E138" s="41">
        <f ca="1" t="shared" si="8"/>
        <v>0.05652445600582112</v>
      </c>
      <c r="F138" s="14">
        <f t="shared" si="13"/>
        <v>5.746163769643163</v>
      </c>
      <c r="G138" s="14">
        <f t="shared" si="14"/>
        <v>376.6113301607266</v>
      </c>
      <c r="H138" s="14">
        <f t="shared" si="9"/>
        <v>5.836900397328577</v>
      </c>
      <c r="I138" s="15">
        <f t="shared" si="10"/>
        <v>0.09073662768541446</v>
      </c>
    </row>
    <row r="139" spans="1:9" ht="12.75">
      <c r="A139" s="9">
        <v>118</v>
      </c>
      <c r="B139" s="41">
        <f ca="1" t="shared" si="11"/>
        <v>0.2968460127081595</v>
      </c>
      <c r="C139" s="14">
        <f t="shared" si="15"/>
        <v>4.048472501215193</v>
      </c>
      <c r="D139" s="14">
        <f t="shared" si="12"/>
        <v>374.8229022646132</v>
      </c>
      <c r="E139" s="41">
        <f ca="1" t="shared" si="8"/>
        <v>0.7959316971241224</v>
      </c>
      <c r="F139" s="14">
        <f t="shared" si="13"/>
        <v>0.45648380890490337</v>
      </c>
      <c r="G139" s="14">
        <f t="shared" si="14"/>
        <v>377.0678139696315</v>
      </c>
      <c r="H139" s="14">
        <f t="shared" si="9"/>
        <v>2.2449117050182963</v>
      </c>
      <c r="I139" s="15">
        <f t="shared" si="10"/>
        <v>1.7884278961133928</v>
      </c>
    </row>
    <row r="140" spans="1:9" ht="12.75">
      <c r="A140" s="9">
        <v>119</v>
      </c>
      <c r="B140" s="41">
        <f ca="1" t="shared" si="11"/>
        <v>0.07362646563615804</v>
      </c>
      <c r="C140" s="14">
        <f t="shared" si="15"/>
        <v>8.695835768118597</v>
      </c>
      <c r="D140" s="14">
        <f t="shared" si="12"/>
        <v>383.5187380327318</v>
      </c>
      <c r="E140" s="41">
        <f ca="1" t="shared" si="8"/>
        <v>0.5577420430401308</v>
      </c>
      <c r="F140" s="14">
        <f t="shared" si="13"/>
        <v>1.1677174238952521</v>
      </c>
      <c r="G140" s="14">
        <f t="shared" si="14"/>
        <v>384.686455456627</v>
      </c>
      <c r="H140" s="14">
        <f t="shared" si="9"/>
        <v>1.1677174238952261</v>
      </c>
      <c r="I140" s="15">
        <f t="shared" si="10"/>
        <v>-2.5979218776228663E-14</v>
      </c>
    </row>
    <row r="141" spans="1:9" ht="12.75">
      <c r="A141" s="9">
        <v>120</v>
      </c>
      <c r="B141" s="41">
        <f ca="1" t="shared" si="11"/>
        <v>0.5408677629025187</v>
      </c>
      <c r="C141" s="14">
        <f t="shared" si="15"/>
        <v>2.0486015362595134</v>
      </c>
      <c r="D141" s="14">
        <f t="shared" si="12"/>
        <v>385.5673395689913</v>
      </c>
      <c r="E141" s="41">
        <f ca="1" t="shared" si="8"/>
        <v>0.8660366984057672</v>
      </c>
      <c r="F141" s="14">
        <f t="shared" si="13"/>
        <v>0.2876559888112129</v>
      </c>
      <c r="G141" s="14">
        <f t="shared" si="14"/>
        <v>385.8549955578025</v>
      </c>
      <c r="H141" s="14">
        <f t="shared" si="9"/>
        <v>0.2876559888111956</v>
      </c>
      <c r="I141" s="15">
        <f t="shared" si="10"/>
        <v>-1.7319479184152442E-14</v>
      </c>
    </row>
    <row r="142" spans="1:9" ht="12.75">
      <c r="A142" s="9">
        <v>121</v>
      </c>
      <c r="B142" s="41">
        <f ca="1" t="shared" si="11"/>
        <v>0.27841661142072116</v>
      </c>
      <c r="C142" s="14">
        <f t="shared" si="15"/>
        <v>4.2621222828080585</v>
      </c>
      <c r="D142" s="14">
        <f t="shared" si="12"/>
        <v>389.82946185179935</v>
      </c>
      <c r="E142" s="41">
        <f ca="1" t="shared" si="8"/>
        <v>0.7693365960389376</v>
      </c>
      <c r="F142" s="14">
        <f t="shared" si="13"/>
        <v>0.5244533981588483</v>
      </c>
      <c r="G142" s="14">
        <f t="shared" si="14"/>
        <v>390.3539152499582</v>
      </c>
      <c r="H142" s="14">
        <f t="shared" si="9"/>
        <v>0.5244533981588688</v>
      </c>
      <c r="I142" s="15">
        <f t="shared" si="10"/>
        <v>2.0539125955565396E-14</v>
      </c>
    </row>
    <row r="143" spans="1:9" ht="12.75">
      <c r="A143" s="9">
        <v>122</v>
      </c>
      <c r="B143" s="41">
        <f ca="1" t="shared" si="11"/>
        <v>0.7714150381439182</v>
      </c>
      <c r="C143" s="14">
        <f t="shared" si="15"/>
        <v>0.8650957959524671</v>
      </c>
      <c r="D143" s="14">
        <f t="shared" si="12"/>
        <v>390.6945576477518</v>
      </c>
      <c r="E143" s="41">
        <f ca="1" t="shared" si="8"/>
        <v>0.048015274370841965</v>
      </c>
      <c r="F143" s="14">
        <f t="shared" si="13"/>
        <v>6.072472205270061</v>
      </c>
      <c r="G143" s="14">
        <f t="shared" si="14"/>
        <v>396.7670298530219</v>
      </c>
      <c r="H143" s="14">
        <f t="shared" si="9"/>
        <v>6.07247220527006</v>
      </c>
      <c r="I143" s="15">
        <f t="shared" si="10"/>
        <v>0</v>
      </c>
    </row>
    <row r="144" spans="1:9" ht="12.75">
      <c r="A144" s="9">
        <v>123</v>
      </c>
      <c r="B144" s="41">
        <f ca="1" t="shared" si="11"/>
        <v>0.2750799397248899</v>
      </c>
      <c r="C144" s="14">
        <f t="shared" si="15"/>
        <v>4.302311778830003</v>
      </c>
      <c r="D144" s="14">
        <f t="shared" si="12"/>
        <v>394.99686942658184</v>
      </c>
      <c r="E144" s="41">
        <f ca="1" t="shared" si="8"/>
        <v>0.5695791353502058</v>
      </c>
      <c r="F144" s="14">
        <f t="shared" si="13"/>
        <v>1.1257150998191048</v>
      </c>
      <c r="G144" s="14">
        <f t="shared" si="14"/>
        <v>397.892744952841</v>
      </c>
      <c r="H144" s="14">
        <f t="shared" si="9"/>
        <v>2.8958755262591467</v>
      </c>
      <c r="I144" s="15">
        <f t="shared" si="10"/>
        <v>1.770160426440042</v>
      </c>
    </row>
    <row r="145" spans="1:9" ht="12.75">
      <c r="A145" s="9">
        <v>124</v>
      </c>
      <c r="B145" s="41">
        <f ca="1" t="shared" si="11"/>
        <v>0.02424027623864422</v>
      </c>
      <c r="C145" s="14">
        <f t="shared" si="15"/>
        <v>12.399132406207617</v>
      </c>
      <c r="D145" s="14">
        <f t="shared" si="12"/>
        <v>407.39600183278947</v>
      </c>
      <c r="E145" s="41">
        <f ca="1" t="shared" si="8"/>
        <v>0.5778798749755982</v>
      </c>
      <c r="F145" s="14">
        <f t="shared" si="13"/>
        <v>1.0967785213421803</v>
      </c>
      <c r="G145" s="14">
        <f t="shared" si="14"/>
        <v>408.49278035413164</v>
      </c>
      <c r="H145" s="14">
        <f t="shared" si="9"/>
        <v>1.0967785213421735</v>
      </c>
      <c r="I145" s="15">
        <f t="shared" si="10"/>
        <v>-6.8833827526759706E-15</v>
      </c>
    </row>
    <row r="146" spans="1:9" ht="12.75">
      <c r="A146" s="9">
        <v>125</v>
      </c>
      <c r="B146" s="41">
        <f ca="1" t="shared" si="11"/>
        <v>0.731983801372186</v>
      </c>
      <c r="C146" s="14">
        <f t="shared" si="15"/>
        <v>1.0399896484621716</v>
      </c>
      <c r="D146" s="14">
        <f t="shared" si="12"/>
        <v>408.4359914812516</v>
      </c>
      <c r="E146" s="41">
        <f ca="1" t="shared" si="8"/>
        <v>0.1433017567330186</v>
      </c>
      <c r="F146" s="14">
        <f t="shared" si="13"/>
        <v>3.885605370190639</v>
      </c>
      <c r="G146" s="14">
        <f t="shared" si="14"/>
        <v>412.3783857243223</v>
      </c>
      <c r="H146" s="14">
        <f t="shared" si="9"/>
        <v>3.94239424307068</v>
      </c>
      <c r="I146" s="15">
        <f t="shared" si="10"/>
        <v>0.0567888728800412</v>
      </c>
    </row>
    <row r="147" spans="1:9" ht="12.75">
      <c r="A147" s="9">
        <v>126</v>
      </c>
      <c r="B147" s="41">
        <f ca="1" t="shared" si="11"/>
        <v>0.543582186824292</v>
      </c>
      <c r="C147" s="14">
        <f t="shared" si="15"/>
        <v>2.0319145538170966</v>
      </c>
      <c r="D147" s="14">
        <f t="shared" si="12"/>
        <v>410.4679060350687</v>
      </c>
      <c r="E147" s="41">
        <f ca="1" t="shared" si="8"/>
        <v>0.8073446670152462</v>
      </c>
      <c r="F147" s="14">
        <f t="shared" si="13"/>
        <v>0.428009210437688</v>
      </c>
      <c r="G147" s="14">
        <f t="shared" si="14"/>
        <v>412.80639493475996</v>
      </c>
      <c r="H147" s="14">
        <f t="shared" si="9"/>
        <v>2.3384888996912423</v>
      </c>
      <c r="I147" s="15">
        <f t="shared" si="10"/>
        <v>1.9104796892535543</v>
      </c>
    </row>
    <row r="148" spans="1:9" ht="12.75">
      <c r="A148" s="9">
        <v>127</v>
      </c>
      <c r="B148" s="41">
        <f ca="1" t="shared" si="11"/>
        <v>0.2180360711930378</v>
      </c>
      <c r="C148" s="14">
        <f t="shared" si="15"/>
        <v>5.076982552308301</v>
      </c>
      <c r="D148" s="14">
        <f t="shared" si="12"/>
        <v>415.54488858737705</v>
      </c>
      <c r="E148" s="41">
        <f ca="1" t="shared" si="8"/>
        <v>0.4291412297797592</v>
      </c>
      <c r="F148" s="14">
        <f t="shared" si="13"/>
        <v>1.6919384145700223</v>
      </c>
      <c r="G148" s="14">
        <f t="shared" si="14"/>
        <v>417.23682700194706</v>
      </c>
      <c r="H148" s="14">
        <f t="shared" si="9"/>
        <v>1.6919384145700178</v>
      </c>
      <c r="I148" s="15">
        <f t="shared" si="10"/>
        <v>-4.440892098500626E-15</v>
      </c>
    </row>
    <row r="149" spans="1:9" ht="12.75">
      <c r="A149" s="9">
        <v>128</v>
      </c>
      <c r="B149" s="41">
        <f ca="1" t="shared" si="11"/>
        <v>0.47479958345089024</v>
      </c>
      <c r="C149" s="14">
        <f t="shared" si="15"/>
        <v>2.4828749785396633</v>
      </c>
      <c r="D149" s="14">
        <f t="shared" si="12"/>
        <v>418.0277635659167</v>
      </c>
      <c r="E149" s="41">
        <f ca="1" t="shared" si="8"/>
        <v>0.5264451496008329</v>
      </c>
      <c r="F149" s="14">
        <f t="shared" si="13"/>
        <v>1.2832162642616214</v>
      </c>
      <c r="G149" s="14">
        <f t="shared" si="14"/>
        <v>419.3109798301783</v>
      </c>
      <c r="H149" s="14">
        <f t="shared" si="9"/>
        <v>1.2832162642616254</v>
      </c>
      <c r="I149" s="15">
        <f t="shared" si="10"/>
        <v>3.9968028886505635E-15</v>
      </c>
    </row>
    <row r="150" spans="1:9" ht="12.75">
      <c r="A150" s="9">
        <v>129</v>
      </c>
      <c r="B150" s="41">
        <f ca="1" t="shared" si="11"/>
        <v>0.4734002110358875</v>
      </c>
      <c r="C150" s="14">
        <f t="shared" si="15"/>
        <v>2.4927137870489116</v>
      </c>
      <c r="D150" s="14">
        <f t="shared" si="12"/>
        <v>420.5204773529656</v>
      </c>
      <c r="E150" s="41">
        <f aca="true" ca="1" t="shared" si="16" ref="E150:E213">RAND()</f>
        <v>0.8115584073057327</v>
      </c>
      <c r="F150" s="14">
        <f t="shared" si="13"/>
        <v>0.4175978402375694</v>
      </c>
      <c r="G150" s="14">
        <f t="shared" si="14"/>
        <v>420.9380751932032</v>
      </c>
      <c r="H150" s="14">
        <f aca="true" t="shared" si="17" ref="H150:H213">G150-D150</f>
        <v>0.4175978402375904</v>
      </c>
      <c r="I150" s="15">
        <f aca="true" t="shared" si="18" ref="I150:I213">+H150-F150</f>
        <v>2.098321516541546E-14</v>
      </c>
    </row>
    <row r="151" spans="1:9" ht="12.75">
      <c r="A151" s="9">
        <v>130</v>
      </c>
      <c r="B151" s="41">
        <f aca="true" ca="1" t="shared" si="19" ref="B151:B214">RAND()</f>
        <v>0.20703208158141084</v>
      </c>
      <c r="C151" s="14">
        <f t="shared" si="15"/>
        <v>5.24960504746797</v>
      </c>
      <c r="D151" s="14">
        <f aca="true" t="shared" si="20" ref="D151:D214">D150+C151</f>
        <v>425.7700824004336</v>
      </c>
      <c r="E151" s="41">
        <f ca="1" t="shared" si="16"/>
        <v>0.14332555049458362</v>
      </c>
      <c r="F151" s="14">
        <f aca="true" t="shared" si="21" ref="F151:F214">-LN(E151)/$F$5</f>
        <v>3.885273318623748</v>
      </c>
      <c r="G151" s="14">
        <f aca="true" t="shared" si="22" ref="G151:G214">F151+MAX(D151,G150)</f>
        <v>429.65535571905735</v>
      </c>
      <c r="H151" s="14">
        <f t="shared" si="17"/>
        <v>3.8852733186237742</v>
      </c>
      <c r="I151" s="15">
        <f t="shared" si="18"/>
        <v>2.6201263381153694E-14</v>
      </c>
    </row>
    <row r="152" spans="1:9" ht="12.75">
      <c r="A152" s="9">
        <v>131</v>
      </c>
      <c r="B152" s="41">
        <f ca="1" t="shared" si="19"/>
        <v>0.8705830063213096</v>
      </c>
      <c r="C152" s="14">
        <f aca="true" t="shared" si="23" ref="C152:C215">-LN(B152)/$F$4</f>
        <v>0.4619738985224471</v>
      </c>
      <c r="D152" s="14">
        <f t="shared" si="20"/>
        <v>426.232056298956</v>
      </c>
      <c r="E152" s="41">
        <f ca="1" t="shared" si="16"/>
        <v>0.31930882787399395</v>
      </c>
      <c r="F152" s="14">
        <f t="shared" si="21"/>
        <v>2.2831930641165283</v>
      </c>
      <c r="G152" s="14">
        <f t="shared" si="22"/>
        <v>431.93854878317387</v>
      </c>
      <c r="H152" s="14">
        <f t="shared" si="17"/>
        <v>5.706492484217847</v>
      </c>
      <c r="I152" s="15">
        <f t="shared" si="18"/>
        <v>3.4232994201013187</v>
      </c>
    </row>
    <row r="153" spans="1:9" ht="12.75">
      <c r="A153" s="9">
        <v>132</v>
      </c>
      <c r="B153" s="41">
        <f ca="1" t="shared" si="19"/>
        <v>0.4356643168726526</v>
      </c>
      <c r="C153" s="14">
        <f t="shared" si="23"/>
        <v>2.769610825332995</v>
      </c>
      <c r="D153" s="14">
        <f t="shared" si="20"/>
        <v>429.00166712428904</v>
      </c>
      <c r="E153" s="41">
        <f ca="1" t="shared" si="16"/>
        <v>0.1981578232183967</v>
      </c>
      <c r="F153" s="14">
        <f t="shared" si="21"/>
        <v>3.2373829576622124</v>
      </c>
      <c r="G153" s="14">
        <f t="shared" si="22"/>
        <v>435.17593174083606</v>
      </c>
      <c r="H153" s="14">
        <f t="shared" si="17"/>
        <v>6.1742646165470205</v>
      </c>
      <c r="I153" s="15">
        <f t="shared" si="18"/>
        <v>2.936881658884808</v>
      </c>
    </row>
    <row r="154" spans="1:9" ht="12.75">
      <c r="A154" s="9">
        <v>133</v>
      </c>
      <c r="B154" s="41">
        <f ca="1" t="shared" si="19"/>
        <v>0.9553227102450741</v>
      </c>
      <c r="C154" s="14">
        <f t="shared" si="23"/>
        <v>0.15235359698445208</v>
      </c>
      <c r="D154" s="14">
        <f t="shared" si="20"/>
        <v>429.15402072127347</v>
      </c>
      <c r="E154" s="41">
        <f ca="1" t="shared" si="16"/>
        <v>0.5886352541312716</v>
      </c>
      <c r="F154" s="14">
        <f t="shared" si="21"/>
        <v>1.0598971001761217</v>
      </c>
      <c r="G154" s="14">
        <f t="shared" si="22"/>
        <v>436.23582884101216</v>
      </c>
      <c r="H154" s="14">
        <f t="shared" si="17"/>
        <v>7.081808119738696</v>
      </c>
      <c r="I154" s="15">
        <f t="shared" si="18"/>
        <v>6.021911019562574</v>
      </c>
    </row>
    <row r="155" spans="1:9" ht="12.75">
      <c r="A155" s="9">
        <v>134</v>
      </c>
      <c r="B155" s="41">
        <f ca="1" t="shared" si="19"/>
        <v>0.7059101920079671</v>
      </c>
      <c r="C155" s="14">
        <f t="shared" si="23"/>
        <v>1.160890854559822</v>
      </c>
      <c r="D155" s="14">
        <f t="shared" si="20"/>
        <v>430.31491157583326</v>
      </c>
      <c r="E155" s="41">
        <f ca="1" t="shared" si="16"/>
        <v>0.9215331746516782</v>
      </c>
      <c r="F155" s="14">
        <f t="shared" si="21"/>
        <v>0.16343300362615237</v>
      </c>
      <c r="G155" s="14">
        <f t="shared" si="22"/>
        <v>436.3992618446383</v>
      </c>
      <c r="H155" s="14">
        <f t="shared" si="17"/>
        <v>6.0843502688050535</v>
      </c>
      <c r="I155" s="15">
        <f t="shared" si="18"/>
        <v>5.920917265178901</v>
      </c>
    </row>
    <row r="156" spans="1:9" ht="12.75">
      <c r="A156" s="9">
        <v>135</v>
      </c>
      <c r="B156" s="41">
        <f ca="1" t="shared" si="19"/>
        <v>0.9816204646361886</v>
      </c>
      <c r="C156" s="14">
        <f t="shared" si="23"/>
        <v>0.061835125196270324</v>
      </c>
      <c r="D156" s="14">
        <f t="shared" si="20"/>
        <v>430.37674670102956</v>
      </c>
      <c r="E156" s="41">
        <f ca="1" t="shared" si="16"/>
        <v>0.45430304512520636</v>
      </c>
      <c r="F156" s="14">
        <f t="shared" si="21"/>
        <v>1.5779816066884529</v>
      </c>
      <c r="G156" s="14">
        <f t="shared" si="22"/>
        <v>437.9772434513268</v>
      </c>
      <c r="H156" s="14">
        <f t="shared" si="17"/>
        <v>7.600496750297225</v>
      </c>
      <c r="I156" s="15">
        <f t="shared" si="18"/>
        <v>6.022515143608772</v>
      </c>
    </row>
    <row r="157" spans="1:9" ht="12.75">
      <c r="A157" s="9">
        <v>136</v>
      </c>
      <c r="B157" s="41">
        <f ca="1" t="shared" si="19"/>
        <v>0.9799175535550999</v>
      </c>
      <c r="C157" s="14">
        <f t="shared" si="23"/>
        <v>0.06762279960657552</v>
      </c>
      <c r="D157" s="14">
        <f t="shared" si="20"/>
        <v>430.4443695006361</v>
      </c>
      <c r="E157" s="41">
        <f ca="1" t="shared" si="16"/>
        <v>0.3526364907896472</v>
      </c>
      <c r="F157" s="14">
        <f t="shared" si="21"/>
        <v>2.084635047523119</v>
      </c>
      <c r="G157" s="14">
        <f t="shared" si="22"/>
        <v>440.0618784988499</v>
      </c>
      <c r="H157" s="14">
        <f t="shared" si="17"/>
        <v>9.617508998213793</v>
      </c>
      <c r="I157" s="15">
        <f t="shared" si="18"/>
        <v>7.532873950690675</v>
      </c>
    </row>
    <row r="158" spans="1:9" ht="12.75">
      <c r="A158" s="9">
        <v>137</v>
      </c>
      <c r="B158" s="41">
        <f ca="1" t="shared" si="19"/>
        <v>0.8693380094240459</v>
      </c>
      <c r="C158" s="14">
        <f t="shared" si="23"/>
        <v>0.4667442189315549</v>
      </c>
      <c r="D158" s="14">
        <f t="shared" si="20"/>
        <v>430.9111137195677</v>
      </c>
      <c r="E158" s="41">
        <f ca="1" t="shared" si="16"/>
        <v>0.09257115461671822</v>
      </c>
      <c r="F158" s="14">
        <f t="shared" si="21"/>
        <v>4.7595553821537155</v>
      </c>
      <c r="G158" s="14">
        <f t="shared" si="22"/>
        <v>444.82143388100366</v>
      </c>
      <c r="H158" s="14">
        <f t="shared" si="17"/>
        <v>13.910320161435948</v>
      </c>
      <c r="I158" s="15">
        <f t="shared" si="18"/>
        <v>9.150764779282232</v>
      </c>
    </row>
    <row r="159" spans="1:9" ht="12.75">
      <c r="A159" s="9">
        <v>138</v>
      </c>
      <c r="B159" s="41">
        <f ca="1" t="shared" si="19"/>
        <v>0.21684736900615253</v>
      </c>
      <c r="C159" s="14">
        <f t="shared" si="23"/>
        <v>5.095205138522303</v>
      </c>
      <c r="D159" s="14">
        <f t="shared" si="20"/>
        <v>436.00631885809</v>
      </c>
      <c r="E159" s="41">
        <f ca="1" t="shared" si="16"/>
        <v>0.0980430958308336</v>
      </c>
      <c r="F159" s="14">
        <f t="shared" si="21"/>
        <v>4.644696287197781</v>
      </c>
      <c r="G159" s="14">
        <f t="shared" si="22"/>
        <v>449.46613016820146</v>
      </c>
      <c r="H159" s="14">
        <f t="shared" si="17"/>
        <v>13.459811310111434</v>
      </c>
      <c r="I159" s="15">
        <f t="shared" si="18"/>
        <v>8.815115022913652</v>
      </c>
    </row>
    <row r="160" spans="1:9" ht="12.75">
      <c r="A160" s="9">
        <v>139</v>
      </c>
      <c r="B160" s="41">
        <f ca="1" t="shared" si="19"/>
        <v>0.1621021810782004</v>
      </c>
      <c r="C160" s="14">
        <f t="shared" si="23"/>
        <v>6.065094650636622</v>
      </c>
      <c r="D160" s="14">
        <f t="shared" si="20"/>
        <v>442.07141350872666</v>
      </c>
      <c r="E160" s="41">
        <f ca="1" t="shared" si="16"/>
        <v>0.6063421969347145</v>
      </c>
      <c r="F160" s="14">
        <f t="shared" si="21"/>
        <v>1.0006215417499134</v>
      </c>
      <c r="G160" s="14">
        <f t="shared" si="22"/>
        <v>450.4667517099514</v>
      </c>
      <c r="H160" s="14">
        <f t="shared" si="17"/>
        <v>8.395338201224718</v>
      </c>
      <c r="I160" s="15">
        <f t="shared" si="18"/>
        <v>7.394716659474804</v>
      </c>
    </row>
    <row r="161" spans="1:9" ht="12.75">
      <c r="A161" s="9">
        <v>140</v>
      </c>
      <c r="B161" s="41">
        <f ca="1" t="shared" si="19"/>
        <v>0.590769857975876</v>
      </c>
      <c r="C161" s="14">
        <f t="shared" si="23"/>
        <v>1.754429162082015</v>
      </c>
      <c r="D161" s="14">
        <f t="shared" si="20"/>
        <v>443.8258426708087</v>
      </c>
      <c r="E161" s="41">
        <f ca="1" t="shared" si="16"/>
        <v>0.689990328398018</v>
      </c>
      <c r="F161" s="14">
        <f t="shared" si="21"/>
        <v>0.7421553966070702</v>
      </c>
      <c r="G161" s="14">
        <f t="shared" si="22"/>
        <v>451.20890710655846</v>
      </c>
      <c r="H161" s="14">
        <f t="shared" si="17"/>
        <v>7.383064435749759</v>
      </c>
      <c r="I161" s="15">
        <f t="shared" si="18"/>
        <v>6.640909039142689</v>
      </c>
    </row>
    <row r="162" spans="1:9" ht="12.75">
      <c r="A162" s="9">
        <v>141</v>
      </c>
      <c r="B162" s="41">
        <f ca="1" t="shared" si="19"/>
        <v>0.7257284841521205</v>
      </c>
      <c r="C162" s="14">
        <f t="shared" si="23"/>
        <v>1.068597742932555</v>
      </c>
      <c r="D162" s="14">
        <f t="shared" si="20"/>
        <v>444.8944404137413</v>
      </c>
      <c r="E162" s="41">
        <f ca="1" t="shared" si="16"/>
        <v>0.8859055761458505</v>
      </c>
      <c r="F162" s="14">
        <f t="shared" si="21"/>
        <v>0.24228981451039455</v>
      </c>
      <c r="G162" s="14">
        <f t="shared" si="22"/>
        <v>451.45119692106886</v>
      </c>
      <c r="H162" s="14">
        <f t="shared" si="17"/>
        <v>6.556756507327577</v>
      </c>
      <c r="I162" s="15">
        <f t="shared" si="18"/>
        <v>6.314466692817183</v>
      </c>
    </row>
    <row r="163" spans="1:9" ht="12.75">
      <c r="A163" s="9">
        <v>142</v>
      </c>
      <c r="B163" s="41">
        <f ca="1" t="shared" si="19"/>
        <v>0.10604973032116405</v>
      </c>
      <c r="C163" s="14">
        <f t="shared" si="23"/>
        <v>7.479490469717136</v>
      </c>
      <c r="D163" s="14">
        <f t="shared" si="20"/>
        <v>452.3739308834584</v>
      </c>
      <c r="E163" s="41">
        <f ca="1" t="shared" si="16"/>
        <v>0.08173043260117563</v>
      </c>
      <c r="F163" s="14">
        <f t="shared" si="21"/>
        <v>5.008657708831341</v>
      </c>
      <c r="G163" s="14">
        <f t="shared" si="22"/>
        <v>457.3825885922897</v>
      </c>
      <c r="H163" s="14">
        <f t="shared" si="17"/>
        <v>5.008657708831322</v>
      </c>
      <c r="I163" s="15">
        <f t="shared" si="18"/>
        <v>-1.865174681370263E-14</v>
      </c>
    </row>
    <row r="164" spans="1:9" ht="12.75">
      <c r="A164" s="9">
        <v>143</v>
      </c>
      <c r="B164" s="41">
        <f ca="1" t="shared" si="19"/>
        <v>0.8088682132909399</v>
      </c>
      <c r="C164" s="14">
        <f t="shared" si="23"/>
        <v>0.7070642531542319</v>
      </c>
      <c r="D164" s="14">
        <f t="shared" si="20"/>
        <v>453.0809951366126</v>
      </c>
      <c r="E164" s="41">
        <f ca="1" t="shared" si="16"/>
        <v>0.8205753389097445</v>
      </c>
      <c r="F164" s="14">
        <f t="shared" si="21"/>
        <v>0.39549910387261333</v>
      </c>
      <c r="G164" s="14">
        <f t="shared" si="22"/>
        <v>457.77808769616234</v>
      </c>
      <c r="H164" s="14">
        <f t="shared" si="17"/>
        <v>4.697092559549731</v>
      </c>
      <c r="I164" s="15">
        <f t="shared" si="18"/>
        <v>4.301593455677117</v>
      </c>
    </row>
    <row r="165" spans="1:9" ht="12.75">
      <c r="A165" s="9">
        <v>144</v>
      </c>
      <c r="B165" s="41">
        <f ca="1" t="shared" si="19"/>
        <v>0.9242029875993576</v>
      </c>
      <c r="C165" s="14">
        <f t="shared" si="23"/>
        <v>0.26274515972754003</v>
      </c>
      <c r="D165" s="14">
        <f t="shared" si="20"/>
        <v>453.3437402963402</v>
      </c>
      <c r="E165" s="41">
        <f ca="1" t="shared" si="16"/>
        <v>0.7931584612909999</v>
      </c>
      <c r="F165" s="14">
        <f t="shared" si="21"/>
        <v>0.4634645044528673</v>
      </c>
      <c r="G165" s="14">
        <f t="shared" si="22"/>
        <v>458.2415522006152</v>
      </c>
      <c r="H165" s="14">
        <f t="shared" si="17"/>
        <v>4.897811904275045</v>
      </c>
      <c r="I165" s="15">
        <f t="shared" si="18"/>
        <v>4.434347399822178</v>
      </c>
    </row>
    <row r="166" spans="1:9" ht="12.75">
      <c r="A166" s="9">
        <v>145</v>
      </c>
      <c r="B166" s="41">
        <f ca="1" t="shared" si="19"/>
        <v>0.5019563054666123</v>
      </c>
      <c r="C166" s="14">
        <f t="shared" si="23"/>
        <v>2.297474013272833</v>
      </c>
      <c r="D166" s="14">
        <f t="shared" si="20"/>
        <v>455.641214309613</v>
      </c>
      <c r="E166" s="41">
        <f ca="1" t="shared" si="16"/>
        <v>0.28424618994616546</v>
      </c>
      <c r="F166" s="14">
        <f t="shared" si="21"/>
        <v>2.5158291006492948</v>
      </c>
      <c r="G166" s="14">
        <f t="shared" si="22"/>
        <v>460.7573813012645</v>
      </c>
      <c r="H166" s="14">
        <f t="shared" si="17"/>
        <v>5.1161669916514825</v>
      </c>
      <c r="I166" s="15">
        <f t="shared" si="18"/>
        <v>2.6003378910021877</v>
      </c>
    </row>
    <row r="167" spans="1:9" ht="12.75">
      <c r="A167" s="9">
        <v>146</v>
      </c>
      <c r="B167" s="41">
        <f ca="1" t="shared" si="19"/>
        <v>0.05857760200646234</v>
      </c>
      <c r="C167" s="14">
        <f t="shared" si="23"/>
        <v>9.458009579276553</v>
      </c>
      <c r="D167" s="14">
        <f t="shared" si="20"/>
        <v>465.0992238888896</v>
      </c>
      <c r="E167" s="41">
        <f ca="1" t="shared" si="16"/>
        <v>0.2604696995407745</v>
      </c>
      <c r="F167" s="14">
        <f t="shared" si="21"/>
        <v>2.690537482192283</v>
      </c>
      <c r="G167" s="14">
        <f t="shared" si="22"/>
        <v>467.78976137108185</v>
      </c>
      <c r="H167" s="14">
        <f t="shared" si="17"/>
        <v>2.690537482192269</v>
      </c>
      <c r="I167" s="15">
        <f t="shared" si="18"/>
        <v>-1.3766765505351941E-14</v>
      </c>
    </row>
    <row r="168" spans="1:9" ht="12.75">
      <c r="A168" s="9">
        <v>147</v>
      </c>
      <c r="B168" s="41">
        <f ca="1" t="shared" si="19"/>
        <v>0.2523009113737915</v>
      </c>
      <c r="C168" s="14">
        <f t="shared" si="23"/>
        <v>4.590442703597656</v>
      </c>
      <c r="D168" s="14">
        <f t="shared" si="20"/>
        <v>469.68966659248724</v>
      </c>
      <c r="E168" s="41">
        <f ca="1" t="shared" si="16"/>
        <v>0.41065565041233487</v>
      </c>
      <c r="F168" s="14">
        <f t="shared" si="21"/>
        <v>1.780000498422451</v>
      </c>
      <c r="G168" s="14">
        <f t="shared" si="22"/>
        <v>471.4696670909097</v>
      </c>
      <c r="H168" s="14">
        <f t="shared" si="17"/>
        <v>1.780000498422453</v>
      </c>
      <c r="I168" s="15">
        <f t="shared" si="18"/>
        <v>1.9984014443252818E-15</v>
      </c>
    </row>
    <row r="169" spans="1:9" ht="12.75">
      <c r="A169" s="9">
        <v>148</v>
      </c>
      <c r="B169" s="41">
        <f ca="1" t="shared" si="19"/>
        <v>0.4609551953885932</v>
      </c>
      <c r="C169" s="14">
        <f t="shared" si="23"/>
        <v>2.5815147691839426</v>
      </c>
      <c r="D169" s="14">
        <f t="shared" si="20"/>
        <v>472.2711813616712</v>
      </c>
      <c r="E169" s="41">
        <f ca="1" t="shared" si="16"/>
        <v>0.6060685600906641</v>
      </c>
      <c r="F169" s="14">
        <f t="shared" si="21"/>
        <v>1.0015243276980286</v>
      </c>
      <c r="G169" s="14">
        <f t="shared" si="22"/>
        <v>473.2727056893692</v>
      </c>
      <c r="H169" s="14">
        <f t="shared" si="17"/>
        <v>1.0015243276980073</v>
      </c>
      <c r="I169" s="15">
        <f t="shared" si="18"/>
        <v>-2.1316282072803006E-14</v>
      </c>
    </row>
    <row r="170" spans="1:9" ht="12.75">
      <c r="A170" s="9">
        <v>149</v>
      </c>
      <c r="B170" s="41">
        <f ca="1" t="shared" si="19"/>
        <v>0.06621012403985221</v>
      </c>
      <c r="C170" s="14">
        <f t="shared" si="23"/>
        <v>9.049739655387844</v>
      </c>
      <c r="D170" s="14">
        <f t="shared" si="20"/>
        <v>481.32092101705905</v>
      </c>
      <c r="E170" s="41">
        <f ca="1" t="shared" si="16"/>
        <v>0.5046731230587609</v>
      </c>
      <c r="F170" s="14">
        <f t="shared" si="21"/>
        <v>1.367688680710745</v>
      </c>
      <c r="G170" s="14">
        <f t="shared" si="22"/>
        <v>482.6886096977698</v>
      </c>
      <c r="H170" s="14">
        <f t="shared" si="17"/>
        <v>1.367688680710728</v>
      </c>
      <c r="I170" s="15">
        <f t="shared" si="18"/>
        <v>-1.687538997430238E-14</v>
      </c>
    </row>
    <row r="171" spans="1:9" ht="12.75">
      <c r="A171" s="9">
        <v>150</v>
      </c>
      <c r="B171" s="41">
        <f ca="1" t="shared" si="19"/>
        <v>0.052525698312192226</v>
      </c>
      <c r="C171" s="14">
        <f t="shared" si="23"/>
        <v>9.821509124952392</v>
      </c>
      <c r="D171" s="14">
        <f t="shared" si="20"/>
        <v>491.14243014201145</v>
      </c>
      <c r="E171" s="41">
        <f ca="1" t="shared" si="16"/>
        <v>0.7559610371777883</v>
      </c>
      <c r="F171" s="14">
        <f t="shared" si="21"/>
        <v>0.559530884510715</v>
      </c>
      <c r="G171" s="14">
        <f t="shared" si="22"/>
        <v>491.70196102652216</v>
      </c>
      <c r="H171" s="14">
        <f t="shared" si="17"/>
        <v>0.559530884510707</v>
      </c>
      <c r="I171" s="15">
        <f t="shared" si="18"/>
        <v>-7.993605777301127E-15</v>
      </c>
    </row>
    <row r="172" spans="1:9" ht="12.75">
      <c r="A172" s="9">
        <v>151</v>
      </c>
      <c r="B172" s="41">
        <f ca="1" t="shared" si="19"/>
        <v>0.8650688523264751</v>
      </c>
      <c r="C172" s="14">
        <f t="shared" si="23"/>
        <v>0.4831539238424216</v>
      </c>
      <c r="D172" s="14">
        <f t="shared" si="20"/>
        <v>491.62558406585384</v>
      </c>
      <c r="E172" s="41">
        <f ca="1" t="shared" si="16"/>
        <v>0.10523822767917501</v>
      </c>
      <c r="F172" s="14">
        <f t="shared" si="21"/>
        <v>4.50305732740931</v>
      </c>
      <c r="G172" s="14">
        <f t="shared" si="22"/>
        <v>496.20501835393145</v>
      </c>
      <c r="H172" s="14">
        <f t="shared" si="17"/>
        <v>4.579434288077607</v>
      </c>
      <c r="I172" s="15">
        <f t="shared" si="18"/>
        <v>0.07637696066829669</v>
      </c>
    </row>
    <row r="173" spans="1:9" ht="12.75">
      <c r="A173" s="9">
        <v>152</v>
      </c>
      <c r="B173" s="41">
        <f ca="1" t="shared" si="19"/>
        <v>0.8575148907292869</v>
      </c>
      <c r="C173" s="14">
        <f t="shared" si="23"/>
        <v>0.5123891160361654</v>
      </c>
      <c r="D173" s="14">
        <f t="shared" si="20"/>
        <v>492.13797318189</v>
      </c>
      <c r="E173" s="41">
        <f ca="1" t="shared" si="16"/>
        <v>0.45584908983073813</v>
      </c>
      <c r="F173" s="14">
        <f t="shared" si="21"/>
        <v>1.5711869351904642</v>
      </c>
      <c r="G173" s="14">
        <f t="shared" si="22"/>
        <v>497.7762052891219</v>
      </c>
      <c r="H173" s="14">
        <f t="shared" si="17"/>
        <v>5.638232107231886</v>
      </c>
      <c r="I173" s="15">
        <f t="shared" si="18"/>
        <v>4.067045172041421</v>
      </c>
    </row>
    <row r="174" spans="1:9" ht="12.75">
      <c r="A174" s="9">
        <v>153</v>
      </c>
      <c r="B174" s="41">
        <f ca="1" t="shared" si="19"/>
        <v>0.7834890731993411</v>
      </c>
      <c r="C174" s="14">
        <f t="shared" si="23"/>
        <v>0.8133272114109004</v>
      </c>
      <c r="D174" s="14">
        <f t="shared" si="20"/>
        <v>492.9513003933009</v>
      </c>
      <c r="E174" s="41">
        <f ca="1" t="shared" si="16"/>
        <v>0.9585830895112342</v>
      </c>
      <c r="F174" s="14">
        <f t="shared" si="21"/>
        <v>0.08459806646173101</v>
      </c>
      <c r="G174" s="14">
        <f t="shared" si="22"/>
        <v>497.86080335558364</v>
      </c>
      <c r="H174" s="14">
        <f t="shared" si="17"/>
        <v>4.9095029622827155</v>
      </c>
      <c r="I174" s="15">
        <f t="shared" si="18"/>
        <v>4.824904895820985</v>
      </c>
    </row>
    <row r="175" spans="1:9" ht="12.75">
      <c r="A175" s="9">
        <v>154</v>
      </c>
      <c r="B175" s="41">
        <f ca="1" t="shared" si="19"/>
        <v>0.49644355585716315</v>
      </c>
      <c r="C175" s="14">
        <f t="shared" si="23"/>
        <v>2.3342849534454233</v>
      </c>
      <c r="D175" s="14">
        <f t="shared" si="20"/>
        <v>495.28558534674636</v>
      </c>
      <c r="E175" s="41">
        <f ca="1" t="shared" si="16"/>
        <v>0.053431143069902376</v>
      </c>
      <c r="F175" s="14">
        <f t="shared" si="21"/>
        <v>5.8587229989137315</v>
      </c>
      <c r="G175" s="14">
        <f t="shared" si="22"/>
        <v>503.71952635449736</v>
      </c>
      <c r="H175" s="14">
        <f t="shared" si="17"/>
        <v>8.433941007751002</v>
      </c>
      <c r="I175" s="15">
        <f t="shared" si="18"/>
        <v>2.575218008837271</v>
      </c>
    </row>
    <row r="176" spans="1:9" ht="12.75">
      <c r="A176" s="9">
        <v>155</v>
      </c>
      <c r="B176" s="41">
        <f ca="1" t="shared" si="19"/>
        <v>0.5360233292491454</v>
      </c>
      <c r="C176" s="14">
        <f t="shared" si="23"/>
        <v>2.078591980466511</v>
      </c>
      <c r="D176" s="14">
        <f t="shared" si="20"/>
        <v>497.3641773272129</v>
      </c>
      <c r="E176" s="41">
        <f ca="1" t="shared" si="16"/>
        <v>0.737077904912236</v>
      </c>
      <c r="F176" s="14">
        <f t="shared" si="21"/>
        <v>0.6101233738704327</v>
      </c>
      <c r="G176" s="14">
        <f t="shared" si="22"/>
        <v>504.32964972836777</v>
      </c>
      <c r="H176" s="14">
        <f t="shared" si="17"/>
        <v>6.965472401154898</v>
      </c>
      <c r="I176" s="15">
        <f t="shared" si="18"/>
        <v>6.355349027284465</v>
      </c>
    </row>
    <row r="177" spans="1:9" ht="12.75">
      <c r="A177" s="9">
        <v>156</v>
      </c>
      <c r="B177" s="41">
        <f ca="1" t="shared" si="19"/>
        <v>0.9118546681935902</v>
      </c>
      <c r="C177" s="14">
        <f t="shared" si="23"/>
        <v>0.30758218885686267</v>
      </c>
      <c r="D177" s="14">
        <f t="shared" si="20"/>
        <v>497.67175951606976</v>
      </c>
      <c r="E177" s="41">
        <f ca="1" t="shared" si="16"/>
        <v>0.9172717392225753</v>
      </c>
      <c r="F177" s="14">
        <f t="shared" si="21"/>
        <v>0.17270303118830752</v>
      </c>
      <c r="G177" s="14">
        <f t="shared" si="22"/>
        <v>504.50235275955606</v>
      </c>
      <c r="H177" s="14">
        <f t="shared" si="17"/>
        <v>6.830593243486305</v>
      </c>
      <c r="I177" s="15">
        <f t="shared" si="18"/>
        <v>6.657890212297998</v>
      </c>
    </row>
    <row r="178" spans="1:9" ht="12.75">
      <c r="A178" s="9">
        <v>157</v>
      </c>
      <c r="B178" s="41">
        <f ca="1" t="shared" si="19"/>
        <v>0.7729050532194475</v>
      </c>
      <c r="C178" s="14">
        <f t="shared" si="23"/>
        <v>0.8586635563055267</v>
      </c>
      <c r="D178" s="14">
        <f t="shared" si="20"/>
        <v>498.5304230723753</v>
      </c>
      <c r="E178" s="41">
        <f ca="1" t="shared" si="16"/>
        <v>0.05301964613982513</v>
      </c>
      <c r="F178" s="14">
        <f t="shared" si="21"/>
        <v>5.874185504464157</v>
      </c>
      <c r="G178" s="14">
        <f t="shared" si="22"/>
        <v>510.3765382640202</v>
      </c>
      <c r="H178" s="14">
        <f t="shared" si="17"/>
        <v>11.846115191644913</v>
      </c>
      <c r="I178" s="15">
        <f t="shared" si="18"/>
        <v>5.971929687180755</v>
      </c>
    </row>
    <row r="179" spans="1:9" ht="12.75">
      <c r="A179" s="9">
        <v>158</v>
      </c>
      <c r="B179" s="41">
        <f ca="1" t="shared" si="19"/>
        <v>0.013905058349783062</v>
      </c>
      <c r="C179" s="14">
        <f t="shared" si="23"/>
        <v>14.251675316627868</v>
      </c>
      <c r="D179" s="14">
        <f t="shared" si="20"/>
        <v>512.7820983890032</v>
      </c>
      <c r="E179" s="41">
        <f ca="1" t="shared" si="16"/>
        <v>0.8943938186178739</v>
      </c>
      <c r="F179" s="14">
        <f t="shared" si="21"/>
        <v>0.22321817562120613</v>
      </c>
      <c r="G179" s="14">
        <f t="shared" si="22"/>
        <v>513.0053165646244</v>
      </c>
      <c r="H179" s="14">
        <f t="shared" si="17"/>
        <v>0.22321817562124124</v>
      </c>
      <c r="I179" s="15">
        <f t="shared" si="18"/>
        <v>3.5110803153770576E-14</v>
      </c>
    </row>
    <row r="180" spans="1:9" ht="12.75">
      <c r="A180" s="9">
        <v>159</v>
      </c>
      <c r="B180" s="41">
        <f ca="1" t="shared" si="19"/>
        <v>0.9443847447366205</v>
      </c>
      <c r="C180" s="14">
        <f t="shared" si="23"/>
        <v>0.19073875764406623</v>
      </c>
      <c r="D180" s="14">
        <f t="shared" si="20"/>
        <v>512.9728371466473</v>
      </c>
      <c r="E180" s="41">
        <f ca="1" t="shared" si="16"/>
        <v>0.5985829413316992</v>
      </c>
      <c r="F180" s="14">
        <f t="shared" si="21"/>
        <v>1.026380363155714</v>
      </c>
      <c r="G180" s="14">
        <f t="shared" si="22"/>
        <v>514.0316969277801</v>
      </c>
      <c r="H180" s="14">
        <f t="shared" si="17"/>
        <v>1.05885978113281</v>
      </c>
      <c r="I180" s="15">
        <f t="shared" si="18"/>
        <v>0.03247941797709597</v>
      </c>
    </row>
    <row r="181" spans="1:9" ht="12.75">
      <c r="A181" s="9">
        <v>160</v>
      </c>
      <c r="B181" s="41">
        <f ca="1" t="shared" si="19"/>
        <v>0.3005532082012765</v>
      </c>
      <c r="C181" s="14">
        <f t="shared" si="23"/>
        <v>4.007101583731596</v>
      </c>
      <c r="D181" s="14">
        <f t="shared" si="20"/>
        <v>516.9799387303789</v>
      </c>
      <c r="E181" s="41">
        <f ca="1" t="shared" si="16"/>
        <v>0.5068106359781419</v>
      </c>
      <c r="F181" s="14">
        <f t="shared" si="21"/>
        <v>1.3592356884320373</v>
      </c>
      <c r="G181" s="14">
        <f t="shared" si="22"/>
        <v>518.3391744188109</v>
      </c>
      <c r="H181" s="14">
        <f t="shared" si="17"/>
        <v>1.3592356884320225</v>
      </c>
      <c r="I181" s="15">
        <f t="shared" si="18"/>
        <v>-1.4876988529977098E-14</v>
      </c>
    </row>
    <row r="182" spans="1:9" ht="12.75">
      <c r="A182" s="9">
        <v>161</v>
      </c>
      <c r="B182" s="41">
        <f ca="1" t="shared" si="19"/>
        <v>0.8858659226360046</v>
      </c>
      <c r="C182" s="14">
        <f t="shared" si="23"/>
        <v>0.40396556227230085</v>
      </c>
      <c r="D182" s="14">
        <f t="shared" si="20"/>
        <v>517.3839042926512</v>
      </c>
      <c r="E182" s="41">
        <f ca="1" t="shared" si="16"/>
        <v>0.4412275209893064</v>
      </c>
      <c r="F182" s="14">
        <f t="shared" si="21"/>
        <v>1.6363892319318</v>
      </c>
      <c r="G182" s="14">
        <f t="shared" si="22"/>
        <v>519.9755636507427</v>
      </c>
      <c r="H182" s="14">
        <f t="shared" si="17"/>
        <v>2.5916593580915332</v>
      </c>
      <c r="I182" s="15">
        <f t="shared" si="18"/>
        <v>0.9552701261597332</v>
      </c>
    </row>
    <row r="183" spans="1:9" ht="12.75">
      <c r="A183" s="9">
        <v>162</v>
      </c>
      <c r="B183" s="41">
        <f ca="1" t="shared" si="19"/>
        <v>0.12897612655764545</v>
      </c>
      <c r="C183" s="14">
        <f t="shared" si="23"/>
        <v>6.827093190639321</v>
      </c>
      <c r="D183" s="14">
        <f t="shared" si="20"/>
        <v>524.2109974832905</v>
      </c>
      <c r="E183" s="41">
        <f ca="1" t="shared" si="16"/>
        <v>0.5425343550067192</v>
      </c>
      <c r="F183" s="14">
        <f t="shared" si="21"/>
        <v>1.2230077367425585</v>
      </c>
      <c r="G183" s="14">
        <f t="shared" si="22"/>
        <v>525.4340052200331</v>
      </c>
      <c r="H183" s="14">
        <f t="shared" si="17"/>
        <v>1.223007736742602</v>
      </c>
      <c r="I183" s="15">
        <f t="shared" si="18"/>
        <v>4.3520742565306136E-14</v>
      </c>
    </row>
    <row r="184" spans="1:9" ht="12.75">
      <c r="A184" s="9">
        <v>163</v>
      </c>
      <c r="B184" s="41">
        <f ca="1" t="shared" si="19"/>
        <v>0.7797492769704264</v>
      </c>
      <c r="C184" s="14">
        <f t="shared" si="23"/>
        <v>0.8292761691761475</v>
      </c>
      <c r="D184" s="14">
        <f t="shared" si="20"/>
        <v>525.0402736524667</v>
      </c>
      <c r="E184" s="41">
        <f ca="1" t="shared" si="16"/>
        <v>0.18647095075399722</v>
      </c>
      <c r="F184" s="14">
        <f t="shared" si="21"/>
        <v>3.358959624124614</v>
      </c>
      <c r="G184" s="14">
        <f t="shared" si="22"/>
        <v>528.7929648441577</v>
      </c>
      <c r="H184" s="14">
        <f t="shared" si="17"/>
        <v>3.752691191691042</v>
      </c>
      <c r="I184" s="15">
        <f t="shared" si="18"/>
        <v>0.39373156756642835</v>
      </c>
    </row>
    <row r="185" spans="1:9" ht="12.75">
      <c r="A185" s="9">
        <v>164</v>
      </c>
      <c r="B185" s="41">
        <f ca="1" t="shared" si="19"/>
        <v>0.7206565952832675</v>
      </c>
      <c r="C185" s="14">
        <f t="shared" si="23"/>
        <v>1.0919751488044798</v>
      </c>
      <c r="D185" s="14">
        <f t="shared" si="20"/>
        <v>526.1322488012712</v>
      </c>
      <c r="E185" s="41">
        <f ca="1" t="shared" si="16"/>
        <v>0.64758936401087</v>
      </c>
      <c r="F185" s="14">
        <f t="shared" si="21"/>
        <v>0.8689969620301742</v>
      </c>
      <c r="G185" s="14">
        <f t="shared" si="22"/>
        <v>529.661961806188</v>
      </c>
      <c r="H185" s="14">
        <f t="shared" si="17"/>
        <v>3.5297130049167436</v>
      </c>
      <c r="I185" s="15">
        <f t="shared" si="18"/>
        <v>2.6607160428865693</v>
      </c>
    </row>
    <row r="186" spans="1:9" ht="12.75">
      <c r="A186" s="9">
        <v>165</v>
      </c>
      <c r="B186" s="41">
        <f ca="1" t="shared" si="19"/>
        <v>0.04108637914624613</v>
      </c>
      <c r="C186" s="14">
        <f t="shared" si="23"/>
        <v>10.640262066805027</v>
      </c>
      <c r="D186" s="14">
        <f t="shared" si="20"/>
        <v>536.7725108680762</v>
      </c>
      <c r="E186" s="41">
        <f ca="1" t="shared" si="16"/>
        <v>0.09748867349190621</v>
      </c>
      <c r="F186" s="14">
        <f t="shared" si="21"/>
        <v>4.656038154080591</v>
      </c>
      <c r="G186" s="14">
        <f t="shared" si="22"/>
        <v>541.4285490221569</v>
      </c>
      <c r="H186" s="14">
        <f t="shared" si="17"/>
        <v>4.6560381540806475</v>
      </c>
      <c r="I186" s="15">
        <f t="shared" si="18"/>
        <v>5.684341886080802E-14</v>
      </c>
    </row>
    <row r="187" spans="1:9" ht="12.75">
      <c r="A187" s="9">
        <v>166</v>
      </c>
      <c r="B187" s="41">
        <f ca="1" t="shared" si="19"/>
        <v>0.11972607263813728</v>
      </c>
      <c r="C187" s="14">
        <f t="shared" si="23"/>
        <v>7.075162912036643</v>
      </c>
      <c r="D187" s="14">
        <f t="shared" si="20"/>
        <v>543.8476737801128</v>
      </c>
      <c r="E187" s="41">
        <f ca="1" t="shared" si="16"/>
        <v>0.079002765672894</v>
      </c>
      <c r="F187" s="14">
        <f t="shared" si="21"/>
        <v>5.076544837220508</v>
      </c>
      <c r="G187" s="14">
        <f t="shared" si="22"/>
        <v>548.9242186173333</v>
      </c>
      <c r="H187" s="14">
        <f t="shared" si="17"/>
        <v>5.076544837220467</v>
      </c>
      <c r="I187" s="15">
        <f t="shared" si="18"/>
        <v>-4.085620730620576E-14</v>
      </c>
    </row>
    <row r="188" spans="1:9" ht="12.75">
      <c r="A188" s="9">
        <v>167</v>
      </c>
      <c r="B188" s="41">
        <f ca="1" t="shared" si="19"/>
        <v>0.46318179402022586</v>
      </c>
      <c r="C188" s="14">
        <f t="shared" si="23"/>
        <v>2.5654521942935458</v>
      </c>
      <c r="D188" s="14">
        <f t="shared" si="20"/>
        <v>546.4131259744064</v>
      </c>
      <c r="E188" s="41">
        <f ca="1" t="shared" si="16"/>
        <v>0.8242406756710796</v>
      </c>
      <c r="F188" s="14">
        <f t="shared" si="21"/>
        <v>0.3865854191904968</v>
      </c>
      <c r="G188" s="14">
        <f t="shared" si="22"/>
        <v>549.3108040365238</v>
      </c>
      <c r="H188" s="14">
        <f t="shared" si="17"/>
        <v>2.897678062117393</v>
      </c>
      <c r="I188" s="15">
        <f t="shared" si="18"/>
        <v>2.5110926429268963</v>
      </c>
    </row>
    <row r="189" spans="1:9" ht="12.75">
      <c r="A189" s="9">
        <v>168</v>
      </c>
      <c r="B189" s="41">
        <f ca="1" t="shared" si="19"/>
        <v>0.3445934074731718</v>
      </c>
      <c r="C189" s="14">
        <f t="shared" si="23"/>
        <v>3.551300286751795</v>
      </c>
      <c r="D189" s="14">
        <f t="shared" si="20"/>
        <v>549.9644262611582</v>
      </c>
      <c r="E189" s="41">
        <f ca="1" t="shared" si="16"/>
        <v>0.670666216645522</v>
      </c>
      <c r="F189" s="14">
        <f t="shared" si="21"/>
        <v>0.79896741487305</v>
      </c>
      <c r="G189" s="14">
        <f t="shared" si="22"/>
        <v>550.7633936760312</v>
      </c>
      <c r="H189" s="14">
        <f t="shared" si="17"/>
        <v>0.7989674148730046</v>
      </c>
      <c r="I189" s="15">
        <f t="shared" si="18"/>
        <v>-4.54081217071689E-14</v>
      </c>
    </row>
    <row r="190" spans="1:9" ht="12.75">
      <c r="A190" s="9">
        <v>169</v>
      </c>
      <c r="B190" s="41">
        <f ca="1" t="shared" si="19"/>
        <v>0.7512608966915256</v>
      </c>
      <c r="C190" s="14">
        <f t="shared" si="23"/>
        <v>0.9533409616348582</v>
      </c>
      <c r="D190" s="14">
        <f t="shared" si="20"/>
        <v>550.917767222793</v>
      </c>
      <c r="E190" s="41">
        <f ca="1" t="shared" si="16"/>
        <v>0.15115154660591035</v>
      </c>
      <c r="F190" s="14">
        <f t="shared" si="21"/>
        <v>3.7789446511005345</v>
      </c>
      <c r="G190" s="14">
        <f t="shared" si="22"/>
        <v>554.6967118738936</v>
      </c>
      <c r="H190" s="14">
        <f t="shared" si="17"/>
        <v>3.7789446511005735</v>
      </c>
      <c r="I190" s="15">
        <f t="shared" si="18"/>
        <v>3.907985046680551E-14</v>
      </c>
    </row>
    <row r="191" spans="1:9" ht="12.75">
      <c r="A191" s="9">
        <v>170</v>
      </c>
      <c r="B191" s="41">
        <f ca="1" t="shared" si="19"/>
        <v>0.05137358048026591</v>
      </c>
      <c r="C191" s="14">
        <f t="shared" si="23"/>
        <v>9.895437457006347</v>
      </c>
      <c r="D191" s="14">
        <f t="shared" si="20"/>
        <v>560.8132046797994</v>
      </c>
      <c r="E191" s="41">
        <f ca="1" t="shared" si="16"/>
        <v>0.9307544877860305</v>
      </c>
      <c r="F191" s="14">
        <f t="shared" si="21"/>
        <v>0.1435194891060323</v>
      </c>
      <c r="G191" s="14">
        <f t="shared" si="22"/>
        <v>560.9567241689053</v>
      </c>
      <c r="H191" s="14">
        <f t="shared" si="17"/>
        <v>0.14351948910598367</v>
      </c>
      <c r="I191" s="15">
        <f t="shared" si="18"/>
        <v>-4.8627768478581856E-14</v>
      </c>
    </row>
    <row r="192" spans="1:9" ht="12.75">
      <c r="A192" s="9">
        <v>171</v>
      </c>
      <c r="B192" s="41">
        <f ca="1" t="shared" si="19"/>
        <v>0.09875165936060282</v>
      </c>
      <c r="C192" s="14">
        <f t="shared" si="23"/>
        <v>7.717156905634705</v>
      </c>
      <c r="D192" s="14">
        <f t="shared" si="20"/>
        <v>568.5303615854341</v>
      </c>
      <c r="E192" s="41">
        <f ca="1" t="shared" si="16"/>
        <v>0.7488768381516939</v>
      </c>
      <c r="F192" s="14">
        <f t="shared" si="21"/>
        <v>0.5783614880606183</v>
      </c>
      <c r="G192" s="14">
        <f t="shared" si="22"/>
        <v>569.1087230734947</v>
      </c>
      <c r="H192" s="14">
        <f t="shared" si="17"/>
        <v>0.5783614880606365</v>
      </c>
      <c r="I192" s="15">
        <f t="shared" si="18"/>
        <v>1.8207657603852567E-14</v>
      </c>
    </row>
    <row r="193" spans="1:9" ht="12.75">
      <c r="A193" s="9">
        <v>172</v>
      </c>
      <c r="B193" s="41">
        <f ca="1" t="shared" si="19"/>
        <v>0.24558470875260774</v>
      </c>
      <c r="C193" s="14">
        <f t="shared" si="23"/>
        <v>4.680377818089057</v>
      </c>
      <c r="D193" s="14">
        <f t="shared" si="20"/>
        <v>573.2107394035231</v>
      </c>
      <c r="E193" s="41">
        <f ca="1" t="shared" si="16"/>
        <v>0.9957781844861167</v>
      </c>
      <c r="F193" s="14">
        <f t="shared" si="21"/>
        <v>0.008461505079036888</v>
      </c>
      <c r="G193" s="14">
        <f t="shared" si="22"/>
        <v>573.2192009086021</v>
      </c>
      <c r="H193" s="14">
        <f t="shared" si="17"/>
        <v>0.00846150507902621</v>
      </c>
      <c r="I193" s="15">
        <f t="shared" si="18"/>
        <v>-1.0677222994637248E-14</v>
      </c>
    </row>
    <row r="194" spans="1:9" ht="12.75">
      <c r="A194" s="9">
        <v>173</v>
      </c>
      <c r="B194" s="41">
        <f ca="1" t="shared" si="19"/>
        <v>0.5890473737612008</v>
      </c>
      <c r="C194" s="14">
        <f t="shared" si="23"/>
        <v>1.7641622257699312</v>
      </c>
      <c r="D194" s="14">
        <f t="shared" si="20"/>
        <v>574.9749016292931</v>
      </c>
      <c r="E194" s="41">
        <f ca="1" t="shared" si="16"/>
        <v>0.4583835099464908</v>
      </c>
      <c r="F194" s="14">
        <f t="shared" si="21"/>
        <v>1.5600981745895461</v>
      </c>
      <c r="G194" s="14">
        <f t="shared" si="22"/>
        <v>576.5349998038827</v>
      </c>
      <c r="H194" s="14">
        <f t="shared" si="17"/>
        <v>1.5600981745895979</v>
      </c>
      <c r="I194" s="15">
        <f t="shared" si="18"/>
        <v>5.1736392947532295E-14</v>
      </c>
    </row>
    <row r="195" spans="1:9" ht="12.75">
      <c r="A195" s="9">
        <v>174</v>
      </c>
      <c r="B195" s="41">
        <f ca="1" t="shared" si="19"/>
        <v>0.2859563914442278</v>
      </c>
      <c r="C195" s="14">
        <f t="shared" si="23"/>
        <v>4.1730531908529676</v>
      </c>
      <c r="D195" s="14">
        <f t="shared" si="20"/>
        <v>579.1479548201461</v>
      </c>
      <c r="E195" s="41">
        <f ca="1" t="shared" si="16"/>
        <v>0.5485436367487981</v>
      </c>
      <c r="F195" s="14">
        <f t="shared" si="21"/>
        <v>1.2009768918314385</v>
      </c>
      <c r="G195" s="14">
        <f t="shared" si="22"/>
        <v>580.3489317119776</v>
      </c>
      <c r="H195" s="14">
        <f t="shared" si="17"/>
        <v>1.2009768918314876</v>
      </c>
      <c r="I195" s="15">
        <f t="shared" si="18"/>
        <v>4.907185768843192E-14</v>
      </c>
    </row>
    <row r="196" spans="1:9" ht="12.75">
      <c r="A196" s="9">
        <v>175</v>
      </c>
      <c r="B196" s="41">
        <f ca="1" t="shared" si="19"/>
        <v>0.7252901567448777</v>
      </c>
      <c r="C196" s="14">
        <f t="shared" si="23"/>
        <v>1.0706116266425756</v>
      </c>
      <c r="D196" s="14">
        <f t="shared" si="20"/>
        <v>580.2185664467887</v>
      </c>
      <c r="E196" s="41">
        <f ca="1" t="shared" si="16"/>
        <v>0.44418462647762436</v>
      </c>
      <c r="F196" s="14">
        <f t="shared" si="21"/>
        <v>1.6230299551625593</v>
      </c>
      <c r="G196" s="14">
        <f t="shared" si="22"/>
        <v>581.9719616671401</v>
      </c>
      <c r="H196" s="14">
        <f t="shared" si="17"/>
        <v>1.7533952203514218</v>
      </c>
      <c r="I196" s="15">
        <f t="shared" si="18"/>
        <v>0.1303652651888625</v>
      </c>
    </row>
    <row r="197" spans="1:9" ht="12.75">
      <c r="A197" s="9">
        <v>176</v>
      </c>
      <c r="B197" s="41">
        <f ca="1" t="shared" si="19"/>
        <v>0.5840050873797724</v>
      </c>
      <c r="C197" s="14">
        <f t="shared" si="23"/>
        <v>1.7928186164170643</v>
      </c>
      <c r="D197" s="14">
        <f t="shared" si="20"/>
        <v>582.0113850632058</v>
      </c>
      <c r="E197" s="41">
        <f ca="1" t="shared" si="16"/>
        <v>0.6920102695882779</v>
      </c>
      <c r="F197" s="14">
        <f t="shared" si="21"/>
        <v>0.736308966058195</v>
      </c>
      <c r="G197" s="14">
        <f t="shared" si="22"/>
        <v>582.747694029264</v>
      </c>
      <c r="H197" s="14">
        <f t="shared" si="17"/>
        <v>0.7363089660582318</v>
      </c>
      <c r="I197" s="15">
        <f t="shared" si="18"/>
        <v>3.68594044175552E-14</v>
      </c>
    </row>
    <row r="198" spans="1:9" ht="12.75">
      <c r="A198" s="9">
        <v>177</v>
      </c>
      <c r="B198" s="41">
        <f ca="1" t="shared" si="19"/>
        <v>0.29196341289964156</v>
      </c>
      <c r="C198" s="14">
        <f t="shared" si="23"/>
        <v>4.103755942844135</v>
      </c>
      <c r="D198" s="14">
        <f t="shared" si="20"/>
        <v>586.11514100605</v>
      </c>
      <c r="E198" s="41">
        <f ca="1" t="shared" si="16"/>
        <v>0.1355748582903562</v>
      </c>
      <c r="F198" s="14">
        <f t="shared" si="21"/>
        <v>3.9964626630092748</v>
      </c>
      <c r="G198" s="14">
        <f t="shared" si="22"/>
        <v>590.1116036690593</v>
      </c>
      <c r="H198" s="14">
        <f t="shared" si="17"/>
        <v>3.9964626630093107</v>
      </c>
      <c r="I198" s="15">
        <f t="shared" si="18"/>
        <v>3.597122599785507E-14</v>
      </c>
    </row>
    <row r="199" spans="1:9" ht="12.75">
      <c r="A199" s="9">
        <v>178</v>
      </c>
      <c r="B199" s="41">
        <f ca="1" t="shared" si="19"/>
        <v>0.5170635002965991</v>
      </c>
      <c r="C199" s="14">
        <f t="shared" si="23"/>
        <v>2.198631958192692</v>
      </c>
      <c r="D199" s="14">
        <f t="shared" si="20"/>
        <v>588.3137729642426</v>
      </c>
      <c r="E199" s="41">
        <f ca="1" t="shared" si="16"/>
        <v>0.5121600904040617</v>
      </c>
      <c r="F199" s="14">
        <f t="shared" si="21"/>
        <v>1.3382360524906554</v>
      </c>
      <c r="G199" s="14">
        <f t="shared" si="22"/>
        <v>591.4498397215499</v>
      </c>
      <c r="H199" s="14">
        <f t="shared" si="17"/>
        <v>3.136066757307276</v>
      </c>
      <c r="I199" s="15">
        <f t="shared" si="18"/>
        <v>1.7978307048166207</v>
      </c>
    </row>
    <row r="200" spans="1:9" ht="12.75">
      <c r="A200" s="9">
        <v>179</v>
      </c>
      <c r="B200" s="41">
        <f ca="1" t="shared" si="19"/>
        <v>0.6635073553100801</v>
      </c>
      <c r="C200" s="14">
        <f t="shared" si="23"/>
        <v>1.3673844654983203</v>
      </c>
      <c r="D200" s="14">
        <f t="shared" si="20"/>
        <v>589.6811574297409</v>
      </c>
      <c r="E200" s="41">
        <f ca="1" t="shared" si="16"/>
        <v>0.5956929877904902</v>
      </c>
      <c r="F200" s="14">
        <f t="shared" si="21"/>
        <v>1.0360597315883322</v>
      </c>
      <c r="G200" s="14">
        <f t="shared" si="22"/>
        <v>592.4858994531382</v>
      </c>
      <c r="H200" s="14">
        <f t="shared" si="17"/>
        <v>2.8047420233973526</v>
      </c>
      <c r="I200" s="15">
        <f t="shared" si="18"/>
        <v>1.7686822918090204</v>
      </c>
    </row>
    <row r="201" spans="1:9" ht="12.75">
      <c r="A201" s="9">
        <v>180</v>
      </c>
      <c r="B201" s="41">
        <f ca="1" t="shared" si="19"/>
        <v>0.6592457163583454</v>
      </c>
      <c r="C201" s="14">
        <f t="shared" si="23"/>
        <v>1.3888631717326718</v>
      </c>
      <c r="D201" s="14">
        <f t="shared" si="20"/>
        <v>591.0700206014735</v>
      </c>
      <c r="E201" s="41">
        <f ca="1" t="shared" si="16"/>
        <v>0.09432688789204668</v>
      </c>
      <c r="F201" s="14">
        <f t="shared" si="21"/>
        <v>4.721977997148146</v>
      </c>
      <c r="G201" s="14">
        <f t="shared" si="22"/>
        <v>597.2078774502864</v>
      </c>
      <c r="H201" s="14">
        <f t="shared" si="17"/>
        <v>6.13785684881293</v>
      </c>
      <c r="I201" s="15">
        <f t="shared" si="18"/>
        <v>1.4158788516647842</v>
      </c>
    </row>
    <row r="202" spans="1:9" ht="12.75">
      <c r="A202" s="9">
        <v>181</v>
      </c>
      <c r="B202" s="41">
        <f ca="1" t="shared" si="19"/>
        <v>0.7206443252944057</v>
      </c>
      <c r="C202" s="14">
        <f t="shared" si="23"/>
        <v>1.09203190303573</v>
      </c>
      <c r="D202" s="14">
        <f t="shared" si="20"/>
        <v>592.1620525045092</v>
      </c>
      <c r="E202" s="41">
        <f ca="1" t="shared" si="16"/>
        <v>0.8817720191312384</v>
      </c>
      <c r="F202" s="14">
        <f t="shared" si="21"/>
        <v>0.2516434761962299</v>
      </c>
      <c r="G202" s="14">
        <f t="shared" si="22"/>
        <v>597.4595209264827</v>
      </c>
      <c r="H202" s="14">
        <f t="shared" si="17"/>
        <v>5.297468421973463</v>
      </c>
      <c r="I202" s="15">
        <f t="shared" si="18"/>
        <v>5.045824945777233</v>
      </c>
    </row>
    <row r="203" spans="1:9" ht="12.75">
      <c r="A203" s="9">
        <v>182</v>
      </c>
      <c r="B203" s="41">
        <f ca="1" t="shared" si="19"/>
        <v>0.45316254122037414</v>
      </c>
      <c r="C203" s="14">
        <f t="shared" si="23"/>
        <v>2.638348024050815</v>
      </c>
      <c r="D203" s="14">
        <f t="shared" si="20"/>
        <v>594.8004005285601</v>
      </c>
      <c r="E203" s="41">
        <f ca="1" t="shared" si="16"/>
        <v>0.34962533805306295</v>
      </c>
      <c r="F203" s="14">
        <f t="shared" si="21"/>
        <v>2.1017863211172405</v>
      </c>
      <c r="G203" s="14">
        <f t="shared" si="22"/>
        <v>599.5613072476</v>
      </c>
      <c r="H203" s="14">
        <f t="shared" si="17"/>
        <v>4.760906719039895</v>
      </c>
      <c r="I203" s="15">
        <f t="shared" si="18"/>
        <v>2.659120397922654</v>
      </c>
    </row>
    <row r="204" spans="1:9" ht="12.75">
      <c r="A204" s="9">
        <v>183</v>
      </c>
      <c r="B204" s="41">
        <f ca="1" t="shared" si="19"/>
        <v>0.9219266709643845</v>
      </c>
      <c r="C204" s="14">
        <f t="shared" si="23"/>
        <v>0.27096530388338586</v>
      </c>
      <c r="D204" s="14">
        <f t="shared" si="20"/>
        <v>595.0713658324435</v>
      </c>
      <c r="E204" s="41">
        <f ca="1" t="shared" si="16"/>
        <v>0.8226390691719838</v>
      </c>
      <c r="F204" s="14">
        <f t="shared" si="21"/>
        <v>0.3904754591500776</v>
      </c>
      <c r="G204" s="14">
        <f t="shared" si="22"/>
        <v>599.95178270675</v>
      </c>
      <c r="H204" s="14">
        <f t="shared" si="17"/>
        <v>4.8804168743065475</v>
      </c>
      <c r="I204" s="15">
        <f t="shared" si="18"/>
        <v>4.48994141515647</v>
      </c>
    </row>
    <row r="205" spans="1:9" ht="12.75">
      <c r="A205" s="9">
        <v>184</v>
      </c>
      <c r="B205" s="41">
        <f ca="1" t="shared" si="19"/>
        <v>0.22051833822125694</v>
      </c>
      <c r="C205" s="14">
        <f t="shared" si="23"/>
        <v>5.039248070056894</v>
      </c>
      <c r="D205" s="14">
        <f t="shared" si="20"/>
        <v>600.1106139025004</v>
      </c>
      <c r="E205" s="41">
        <f ca="1" t="shared" si="16"/>
        <v>0.5387039315822393</v>
      </c>
      <c r="F205" s="14">
        <f t="shared" si="21"/>
        <v>1.2371783020890055</v>
      </c>
      <c r="G205" s="14">
        <f t="shared" si="22"/>
        <v>601.3477922045894</v>
      </c>
      <c r="H205" s="14">
        <f t="shared" si="17"/>
        <v>1.237178302088978</v>
      </c>
      <c r="I205" s="15">
        <f t="shared" si="18"/>
        <v>-2.7533531010703882E-14</v>
      </c>
    </row>
    <row r="206" spans="1:9" ht="12.75">
      <c r="A206" s="9">
        <v>185</v>
      </c>
      <c r="B206" s="41">
        <f ca="1" t="shared" si="19"/>
        <v>0.07351687112699534</v>
      </c>
      <c r="C206" s="14">
        <f t="shared" si="23"/>
        <v>8.700801199868769</v>
      </c>
      <c r="D206" s="14">
        <f t="shared" si="20"/>
        <v>608.8114151023692</v>
      </c>
      <c r="E206" s="41">
        <f ca="1" t="shared" si="16"/>
        <v>0.05389750299680096</v>
      </c>
      <c r="F206" s="14">
        <f t="shared" si="21"/>
        <v>5.841342257460518</v>
      </c>
      <c r="G206" s="14">
        <f t="shared" si="22"/>
        <v>614.6527573598297</v>
      </c>
      <c r="H206" s="14">
        <f t="shared" si="17"/>
        <v>5.8413422574604965</v>
      </c>
      <c r="I206" s="15">
        <f t="shared" si="18"/>
        <v>-2.1316282072803006E-14</v>
      </c>
    </row>
    <row r="207" spans="1:9" ht="12.75">
      <c r="A207" s="9">
        <v>186</v>
      </c>
      <c r="B207" s="41">
        <f ca="1" t="shared" si="19"/>
        <v>0.13204991241942032</v>
      </c>
      <c r="C207" s="14">
        <f t="shared" si="23"/>
        <v>6.748584344924097</v>
      </c>
      <c r="D207" s="14">
        <f t="shared" si="20"/>
        <v>615.5599994472933</v>
      </c>
      <c r="E207" s="41">
        <f ca="1" t="shared" si="16"/>
        <v>0.38517896044221533</v>
      </c>
      <c r="F207" s="14">
        <f t="shared" si="21"/>
        <v>1.9080944407559701</v>
      </c>
      <c r="G207" s="14">
        <f t="shared" si="22"/>
        <v>617.4680938880492</v>
      </c>
      <c r="H207" s="14">
        <f t="shared" si="17"/>
        <v>1.9080944407559173</v>
      </c>
      <c r="I207" s="15">
        <f t="shared" si="18"/>
        <v>-5.284661597215745E-14</v>
      </c>
    </row>
    <row r="208" spans="1:9" ht="12.75">
      <c r="A208" s="9">
        <v>187</v>
      </c>
      <c r="B208" s="41">
        <f ca="1" t="shared" si="19"/>
        <v>0.9202648124338071</v>
      </c>
      <c r="C208" s="14">
        <f t="shared" si="23"/>
        <v>0.2769793691831915</v>
      </c>
      <c r="D208" s="14">
        <f t="shared" si="20"/>
        <v>615.8369788164765</v>
      </c>
      <c r="E208" s="41">
        <f ca="1" t="shared" si="16"/>
        <v>0.46779084125449977</v>
      </c>
      <c r="F208" s="14">
        <f t="shared" si="21"/>
        <v>1.5194680067190887</v>
      </c>
      <c r="G208" s="14">
        <f t="shared" si="22"/>
        <v>618.9875618947683</v>
      </c>
      <c r="H208" s="14">
        <f t="shared" si="17"/>
        <v>3.1505830782917883</v>
      </c>
      <c r="I208" s="15">
        <f t="shared" si="18"/>
        <v>1.6311150715726996</v>
      </c>
    </row>
    <row r="209" spans="1:9" ht="12.75">
      <c r="A209" s="9">
        <v>188</v>
      </c>
      <c r="B209" s="41">
        <f ca="1" t="shared" si="19"/>
        <v>0.3105293694952076</v>
      </c>
      <c r="C209" s="14">
        <f t="shared" si="23"/>
        <v>3.898255981118341</v>
      </c>
      <c r="D209" s="14">
        <f t="shared" si="20"/>
        <v>619.7352347975949</v>
      </c>
      <c r="E209" s="41">
        <f ca="1" t="shared" si="16"/>
        <v>0.45232221401499384</v>
      </c>
      <c r="F209" s="14">
        <f t="shared" si="21"/>
        <v>1.5867209805018385</v>
      </c>
      <c r="G209" s="14">
        <f t="shared" si="22"/>
        <v>621.3219557780967</v>
      </c>
      <c r="H209" s="14">
        <f t="shared" si="17"/>
        <v>1.5867209805018092</v>
      </c>
      <c r="I209" s="15">
        <f t="shared" si="18"/>
        <v>-2.930988785010413E-14</v>
      </c>
    </row>
    <row r="210" spans="1:9" ht="12.75">
      <c r="A210" s="9">
        <v>189</v>
      </c>
      <c r="B210" s="41">
        <f ca="1" t="shared" si="19"/>
        <v>0.7541084617014047</v>
      </c>
      <c r="C210" s="14">
        <f t="shared" si="23"/>
        <v>0.9407302430300684</v>
      </c>
      <c r="D210" s="14">
        <f t="shared" si="20"/>
        <v>620.675965040625</v>
      </c>
      <c r="E210" s="41">
        <f ca="1" t="shared" si="16"/>
        <v>0.9899440988915604</v>
      </c>
      <c r="F210" s="14">
        <f t="shared" si="21"/>
        <v>0.020213606427706803</v>
      </c>
      <c r="G210" s="14">
        <f t="shared" si="22"/>
        <v>621.3421693845244</v>
      </c>
      <c r="H210" s="14">
        <f t="shared" si="17"/>
        <v>0.6662043438993805</v>
      </c>
      <c r="I210" s="15">
        <f t="shared" si="18"/>
        <v>0.6459907374716738</v>
      </c>
    </row>
    <row r="211" spans="1:9" ht="12.75">
      <c r="A211" s="9">
        <v>190</v>
      </c>
      <c r="B211" s="41">
        <f ca="1" t="shared" si="19"/>
        <v>0.7935589839590369</v>
      </c>
      <c r="C211" s="14">
        <f t="shared" si="23"/>
        <v>0.7707580262215729</v>
      </c>
      <c r="D211" s="14">
        <f t="shared" si="20"/>
        <v>621.4467230668465</v>
      </c>
      <c r="E211" s="41">
        <f ca="1" t="shared" si="16"/>
        <v>0.23712235180723873</v>
      </c>
      <c r="F211" s="14">
        <f t="shared" si="21"/>
        <v>2.8783580374163744</v>
      </c>
      <c r="G211" s="14">
        <f t="shared" si="22"/>
        <v>624.3250811042628</v>
      </c>
      <c r="H211" s="14">
        <f t="shared" si="17"/>
        <v>2.8783580374163193</v>
      </c>
      <c r="I211" s="15">
        <f t="shared" si="18"/>
        <v>-5.5067062021407764E-14</v>
      </c>
    </row>
    <row r="212" spans="1:9" ht="12.75">
      <c r="A212" s="9">
        <v>191</v>
      </c>
      <c r="B212" s="41">
        <f ca="1" t="shared" si="19"/>
        <v>0.6062093709381895</v>
      </c>
      <c r="C212" s="14">
        <f t="shared" si="23"/>
        <v>1.6684328532845205</v>
      </c>
      <c r="D212" s="14">
        <f t="shared" si="20"/>
        <v>623.1151559201311</v>
      </c>
      <c r="E212" s="41">
        <f ca="1" t="shared" si="16"/>
        <v>0.5357932792334597</v>
      </c>
      <c r="F212" s="14">
        <f t="shared" si="21"/>
        <v>1.2480137307484511</v>
      </c>
      <c r="G212" s="14">
        <f t="shared" si="22"/>
        <v>625.5730948350113</v>
      </c>
      <c r="H212" s="14">
        <f t="shared" si="17"/>
        <v>2.457938914880174</v>
      </c>
      <c r="I212" s="15">
        <f t="shared" si="18"/>
        <v>1.2099251841317227</v>
      </c>
    </row>
    <row r="213" spans="1:9" ht="12.75">
      <c r="A213" s="9">
        <v>192</v>
      </c>
      <c r="B213" s="41">
        <f ca="1" t="shared" si="19"/>
        <v>0.08526574507391693</v>
      </c>
      <c r="C213" s="14">
        <f t="shared" si="23"/>
        <v>8.206608289743274</v>
      </c>
      <c r="D213" s="14">
        <f t="shared" si="20"/>
        <v>631.3217642098743</v>
      </c>
      <c r="E213" s="41">
        <f ca="1" t="shared" si="16"/>
        <v>0.2491930013521264</v>
      </c>
      <c r="F213" s="14">
        <f t="shared" si="21"/>
        <v>2.7790551538499737</v>
      </c>
      <c r="G213" s="14">
        <f t="shared" si="22"/>
        <v>634.1008193637243</v>
      </c>
      <c r="H213" s="14">
        <f t="shared" si="17"/>
        <v>2.7790551538499813</v>
      </c>
      <c r="I213" s="15">
        <f t="shared" si="18"/>
        <v>7.549516567451064E-15</v>
      </c>
    </row>
    <row r="214" spans="1:9" ht="12.75">
      <c r="A214" s="9">
        <v>193</v>
      </c>
      <c r="B214" s="41">
        <f ca="1" t="shared" si="19"/>
        <v>0.9847137703640234</v>
      </c>
      <c r="C214" s="14">
        <f t="shared" si="23"/>
        <v>0.05134756167325666</v>
      </c>
      <c r="D214" s="14">
        <f t="shared" si="20"/>
        <v>631.3731117715477</v>
      </c>
      <c r="E214" s="41">
        <f aca="true" ca="1" t="shared" si="24" ref="E214:E277">RAND()</f>
        <v>0.7684592063945985</v>
      </c>
      <c r="F214" s="14">
        <f t="shared" si="21"/>
        <v>0.526735599054846</v>
      </c>
      <c r="G214" s="14">
        <f t="shared" si="22"/>
        <v>634.6275549627792</v>
      </c>
      <c r="H214" s="14">
        <f aca="true" t="shared" si="25" ref="H214:H277">G214-D214</f>
        <v>3.2544431912315304</v>
      </c>
      <c r="I214" s="15">
        <f aca="true" t="shared" si="26" ref="I214:I277">+H214-F214</f>
        <v>2.7277075921766842</v>
      </c>
    </row>
    <row r="215" spans="1:9" ht="12.75">
      <c r="A215" s="9">
        <v>194</v>
      </c>
      <c r="B215" s="41">
        <f aca="true" ca="1" t="shared" si="27" ref="B215:B278">RAND()</f>
        <v>0.993765745521878</v>
      </c>
      <c r="C215" s="14">
        <f t="shared" si="23"/>
        <v>0.02084589529600485</v>
      </c>
      <c r="D215" s="14">
        <f aca="true" t="shared" si="28" ref="D215:D278">D214+C215</f>
        <v>631.3939576668437</v>
      </c>
      <c r="E215" s="41">
        <f ca="1" t="shared" si="24"/>
        <v>0.4023579199884324</v>
      </c>
      <c r="F215" s="14">
        <f aca="true" t="shared" si="29" ref="F215:F278">-LN(E215)/$F$5</f>
        <v>1.8208264765161226</v>
      </c>
      <c r="G215" s="14">
        <f aca="true" t="shared" si="30" ref="G215:G278">F215+MAX(D215,G214)</f>
        <v>636.4483814392953</v>
      </c>
      <c r="H215" s="14">
        <f t="shared" si="25"/>
        <v>5.054423772451628</v>
      </c>
      <c r="I215" s="15">
        <f t="shared" si="26"/>
        <v>3.233597295935505</v>
      </c>
    </row>
    <row r="216" spans="1:9" ht="12.75">
      <c r="A216" s="9">
        <v>195</v>
      </c>
      <c r="B216" s="41">
        <f ca="1" t="shared" si="27"/>
        <v>0.3648083126713697</v>
      </c>
      <c r="C216" s="14">
        <f aca="true" t="shared" si="31" ref="C216:C279">-LN(B216)/$F$4</f>
        <v>3.36127744704494</v>
      </c>
      <c r="D216" s="14">
        <f t="shared" si="28"/>
        <v>634.7552351138886</v>
      </c>
      <c r="E216" s="41">
        <f ca="1" t="shared" si="24"/>
        <v>0.4576103279625281</v>
      </c>
      <c r="F216" s="14">
        <f t="shared" si="29"/>
        <v>1.5634745386461242</v>
      </c>
      <c r="G216" s="14">
        <f t="shared" si="30"/>
        <v>638.0118559779414</v>
      </c>
      <c r="H216" s="14">
        <f t="shared" si="25"/>
        <v>3.2566208640528203</v>
      </c>
      <c r="I216" s="15">
        <f t="shared" si="26"/>
        <v>1.693146325406696</v>
      </c>
    </row>
    <row r="217" spans="1:9" ht="12.75">
      <c r="A217" s="9">
        <v>196</v>
      </c>
      <c r="B217" s="41">
        <f ca="1" t="shared" si="27"/>
        <v>0.7132831159059843</v>
      </c>
      <c r="C217" s="14">
        <f t="shared" si="31"/>
        <v>1.1262562012502084</v>
      </c>
      <c r="D217" s="14">
        <f t="shared" si="28"/>
        <v>635.8814913151388</v>
      </c>
      <c r="E217" s="41">
        <f ca="1" t="shared" si="24"/>
        <v>0.8809944286048226</v>
      </c>
      <c r="F217" s="14">
        <f t="shared" si="29"/>
        <v>0.2534079540210731</v>
      </c>
      <c r="G217" s="14">
        <f t="shared" si="30"/>
        <v>638.2652639319625</v>
      </c>
      <c r="H217" s="14">
        <f t="shared" si="25"/>
        <v>2.3837726168237623</v>
      </c>
      <c r="I217" s="15">
        <f t="shared" si="26"/>
        <v>2.1303646628026893</v>
      </c>
    </row>
    <row r="218" spans="1:9" ht="12.75">
      <c r="A218" s="9">
        <v>197</v>
      </c>
      <c r="B218" s="41">
        <f ca="1" t="shared" si="27"/>
        <v>0.3215051375741682</v>
      </c>
      <c r="C218" s="14">
        <f t="shared" si="31"/>
        <v>3.782472518063924</v>
      </c>
      <c r="D218" s="14">
        <f t="shared" si="28"/>
        <v>639.6639638332027</v>
      </c>
      <c r="E218" s="41">
        <f ca="1" t="shared" si="24"/>
        <v>0.6954148933335307</v>
      </c>
      <c r="F218" s="14">
        <f t="shared" si="29"/>
        <v>0.7264932854142551</v>
      </c>
      <c r="G218" s="14">
        <f t="shared" si="30"/>
        <v>640.390457118617</v>
      </c>
      <c r="H218" s="14">
        <f t="shared" si="25"/>
        <v>0.7264932854142216</v>
      </c>
      <c r="I218" s="15">
        <f t="shared" si="26"/>
        <v>-3.341771304121721E-14</v>
      </c>
    </row>
    <row r="219" spans="1:9" ht="12.75">
      <c r="A219" s="9">
        <v>198</v>
      </c>
      <c r="B219" s="41">
        <f ca="1" t="shared" si="27"/>
        <v>0.4515945604457361</v>
      </c>
      <c r="C219" s="14">
        <f t="shared" si="31"/>
        <v>2.649901639502054</v>
      </c>
      <c r="D219" s="14">
        <f t="shared" si="28"/>
        <v>642.3138654727048</v>
      </c>
      <c r="E219" s="41">
        <f ca="1" t="shared" si="24"/>
        <v>0.7022181130122527</v>
      </c>
      <c r="F219" s="14">
        <f t="shared" si="29"/>
        <v>0.7070224418352653</v>
      </c>
      <c r="G219" s="14">
        <f t="shared" si="30"/>
        <v>643.0208879145401</v>
      </c>
      <c r="H219" s="14">
        <f t="shared" si="25"/>
        <v>0.7070224418353064</v>
      </c>
      <c r="I219" s="15">
        <f t="shared" si="26"/>
        <v>4.107825191113079E-14</v>
      </c>
    </row>
    <row r="220" spans="1:9" ht="12.75">
      <c r="A220" s="9">
        <v>199</v>
      </c>
      <c r="B220" s="41">
        <f ca="1" t="shared" si="27"/>
        <v>0.6223643485959114</v>
      </c>
      <c r="C220" s="14">
        <f t="shared" si="31"/>
        <v>1.5807652943070303</v>
      </c>
      <c r="D220" s="14">
        <f t="shared" si="28"/>
        <v>643.8946307670119</v>
      </c>
      <c r="E220" s="41">
        <f ca="1" t="shared" si="24"/>
        <v>0.15512584167732535</v>
      </c>
      <c r="F220" s="14">
        <f t="shared" si="29"/>
        <v>3.727037219342877</v>
      </c>
      <c r="G220" s="14">
        <f t="shared" si="30"/>
        <v>647.6216679863547</v>
      </c>
      <c r="H220" s="14">
        <f t="shared" si="25"/>
        <v>3.727037219342833</v>
      </c>
      <c r="I220" s="15">
        <f t="shared" si="26"/>
        <v>-4.39648317751562E-14</v>
      </c>
    </row>
    <row r="221" spans="1:9" ht="12.75">
      <c r="A221" s="9">
        <v>200</v>
      </c>
      <c r="B221" s="41">
        <f ca="1" t="shared" si="27"/>
        <v>0.7275645084358615</v>
      </c>
      <c r="C221" s="14">
        <f t="shared" si="31"/>
        <v>1.0601753749268814</v>
      </c>
      <c r="D221" s="14">
        <f t="shared" si="28"/>
        <v>644.9548061419388</v>
      </c>
      <c r="E221" s="41">
        <f ca="1" t="shared" si="24"/>
        <v>0.23449178279622007</v>
      </c>
      <c r="F221" s="14">
        <f t="shared" si="29"/>
        <v>2.9006694661809824</v>
      </c>
      <c r="G221" s="14">
        <f t="shared" si="30"/>
        <v>650.5223374525357</v>
      </c>
      <c r="H221" s="14">
        <f t="shared" si="25"/>
        <v>5.567531310596905</v>
      </c>
      <c r="I221" s="15">
        <f t="shared" si="26"/>
        <v>2.666861844415923</v>
      </c>
    </row>
    <row r="222" spans="1:9" ht="12.75">
      <c r="A222" s="9">
        <v>201</v>
      </c>
      <c r="B222" s="41">
        <f ca="1" t="shared" si="27"/>
        <v>0.8006838649331469</v>
      </c>
      <c r="C222" s="14">
        <f t="shared" si="31"/>
        <v>0.7409636176928412</v>
      </c>
      <c r="D222" s="14">
        <f t="shared" si="28"/>
        <v>645.6957697596316</v>
      </c>
      <c r="E222" s="41">
        <f ca="1" t="shared" si="24"/>
        <v>0.4429307773936255</v>
      </c>
      <c r="F222" s="14">
        <f t="shared" si="29"/>
        <v>1.6286835597035982</v>
      </c>
      <c r="G222" s="14">
        <f t="shared" si="30"/>
        <v>652.1510210122393</v>
      </c>
      <c r="H222" s="14">
        <f t="shared" si="25"/>
        <v>6.455251252607695</v>
      </c>
      <c r="I222" s="15">
        <f t="shared" si="26"/>
        <v>4.8265676929040975</v>
      </c>
    </row>
    <row r="223" spans="1:9" ht="12.75">
      <c r="A223" s="9">
        <v>202</v>
      </c>
      <c r="B223" s="41">
        <f ca="1" t="shared" si="27"/>
        <v>0.017471678735865304</v>
      </c>
      <c r="C223" s="14">
        <f t="shared" si="31"/>
        <v>13.490580223196798</v>
      </c>
      <c r="D223" s="14">
        <f t="shared" si="28"/>
        <v>659.1863499828285</v>
      </c>
      <c r="E223" s="41">
        <f ca="1" t="shared" si="24"/>
        <v>0.9563416763850314</v>
      </c>
      <c r="F223" s="14">
        <f t="shared" si="29"/>
        <v>0.08928005541450303</v>
      </c>
      <c r="G223" s="14">
        <f t="shared" si="30"/>
        <v>659.275630038243</v>
      </c>
      <c r="H223" s="14">
        <f t="shared" si="25"/>
        <v>0.08928005541451967</v>
      </c>
      <c r="I223" s="15">
        <f t="shared" si="26"/>
        <v>1.6639467581569534E-14</v>
      </c>
    </row>
    <row r="224" spans="1:9" ht="12.75">
      <c r="A224" s="9">
        <v>203</v>
      </c>
      <c r="B224" s="41">
        <f ca="1" t="shared" si="27"/>
        <v>0.8965284741552526</v>
      </c>
      <c r="C224" s="14">
        <f t="shared" si="31"/>
        <v>0.3640840832474568</v>
      </c>
      <c r="D224" s="14">
        <f t="shared" si="28"/>
        <v>659.5504340660759</v>
      </c>
      <c r="E224" s="41">
        <f ca="1" t="shared" si="24"/>
        <v>0.1265395595841956</v>
      </c>
      <c r="F224" s="14">
        <f t="shared" si="29"/>
        <v>4.134400591433559</v>
      </c>
      <c r="G224" s="14">
        <f t="shared" si="30"/>
        <v>663.6848346575094</v>
      </c>
      <c r="H224" s="14">
        <f t="shared" si="25"/>
        <v>4.1344005914335185</v>
      </c>
      <c r="I224" s="15">
        <f t="shared" si="26"/>
        <v>-4.085620730620576E-14</v>
      </c>
    </row>
    <row r="225" spans="1:9" ht="12.75">
      <c r="A225" s="9">
        <v>204</v>
      </c>
      <c r="B225" s="41">
        <f ca="1" t="shared" si="27"/>
        <v>0.33445526947094545</v>
      </c>
      <c r="C225" s="14">
        <f t="shared" si="31"/>
        <v>3.6508404397012257</v>
      </c>
      <c r="D225" s="14">
        <f t="shared" si="28"/>
        <v>663.2012745057772</v>
      </c>
      <c r="E225" s="41">
        <f ca="1" t="shared" si="24"/>
        <v>0.1577146128255355</v>
      </c>
      <c r="F225" s="14">
        <f t="shared" si="29"/>
        <v>3.6939362542552145</v>
      </c>
      <c r="G225" s="14">
        <f t="shared" si="30"/>
        <v>667.3787709117646</v>
      </c>
      <c r="H225" s="14">
        <f t="shared" si="25"/>
        <v>4.177496405987426</v>
      </c>
      <c r="I225" s="15">
        <f t="shared" si="26"/>
        <v>0.4835601517322119</v>
      </c>
    </row>
    <row r="226" spans="1:9" ht="12.75">
      <c r="A226" s="9">
        <v>205</v>
      </c>
      <c r="B226" s="41">
        <f ca="1" t="shared" si="27"/>
        <v>0.02241351474080755</v>
      </c>
      <c r="C226" s="14">
        <f t="shared" si="31"/>
        <v>12.660303884707755</v>
      </c>
      <c r="D226" s="14">
        <f t="shared" si="28"/>
        <v>675.861578390485</v>
      </c>
      <c r="E226" s="41">
        <f ca="1" t="shared" si="24"/>
        <v>0.09194037140951283</v>
      </c>
      <c r="F226" s="14">
        <f t="shared" si="29"/>
        <v>4.773230097835419</v>
      </c>
      <c r="G226" s="14">
        <f t="shared" si="30"/>
        <v>680.6348084883203</v>
      </c>
      <c r="H226" s="14">
        <f t="shared" si="25"/>
        <v>4.7732300978353805</v>
      </c>
      <c r="I226" s="15">
        <f t="shared" si="26"/>
        <v>-3.8191672047105385E-14</v>
      </c>
    </row>
    <row r="227" spans="1:9" ht="12.75">
      <c r="A227" s="9">
        <v>206</v>
      </c>
      <c r="B227" s="41">
        <f ca="1" t="shared" si="27"/>
        <v>0.9967224403334427</v>
      </c>
      <c r="C227" s="14">
        <f t="shared" si="31"/>
        <v>0.010943142101498743</v>
      </c>
      <c r="D227" s="14">
        <f t="shared" si="28"/>
        <v>675.8725215325865</v>
      </c>
      <c r="E227" s="41">
        <f ca="1" t="shared" si="24"/>
        <v>0.23285618708598</v>
      </c>
      <c r="F227" s="14">
        <f t="shared" si="29"/>
        <v>2.9146684775676044</v>
      </c>
      <c r="G227" s="14">
        <f t="shared" si="30"/>
        <v>683.549476965888</v>
      </c>
      <c r="H227" s="14">
        <f t="shared" si="25"/>
        <v>7.676955433301487</v>
      </c>
      <c r="I227" s="15">
        <f t="shared" si="26"/>
        <v>4.762286955733883</v>
      </c>
    </row>
    <row r="228" spans="1:9" ht="12.75">
      <c r="A228" s="9">
        <v>207</v>
      </c>
      <c r="B228" s="41">
        <f ca="1" t="shared" si="27"/>
        <v>0.608470155324339</v>
      </c>
      <c r="C228" s="14">
        <f t="shared" si="31"/>
        <v>1.6560247135361121</v>
      </c>
      <c r="D228" s="14">
        <f t="shared" si="28"/>
        <v>677.5285462461226</v>
      </c>
      <c r="E228" s="41">
        <f ca="1" t="shared" si="24"/>
        <v>0.5816130260856416</v>
      </c>
      <c r="F228" s="14">
        <f t="shared" si="29"/>
        <v>1.0838999120601416</v>
      </c>
      <c r="G228" s="14">
        <f t="shared" si="30"/>
        <v>684.6333768779481</v>
      </c>
      <c r="H228" s="14">
        <f t="shared" si="25"/>
        <v>7.104830631825507</v>
      </c>
      <c r="I228" s="15">
        <f t="shared" si="26"/>
        <v>6.020930719765365</v>
      </c>
    </row>
    <row r="229" spans="1:9" ht="12.75">
      <c r="A229" s="9">
        <v>208</v>
      </c>
      <c r="B229" s="41">
        <f ca="1" t="shared" si="27"/>
        <v>0.352143075364558</v>
      </c>
      <c r="C229" s="14">
        <f t="shared" si="31"/>
        <v>3.4790590728811277</v>
      </c>
      <c r="D229" s="14">
        <f t="shared" si="28"/>
        <v>681.0076053190037</v>
      </c>
      <c r="E229" s="41">
        <f ca="1" t="shared" si="24"/>
        <v>0.2984798173328669</v>
      </c>
      <c r="F229" s="14">
        <f t="shared" si="29"/>
        <v>2.418105924121242</v>
      </c>
      <c r="G229" s="14">
        <f t="shared" si="30"/>
        <v>687.0514828020694</v>
      </c>
      <c r="H229" s="14">
        <f t="shared" si="25"/>
        <v>6.043877483065671</v>
      </c>
      <c r="I229" s="15">
        <f t="shared" si="26"/>
        <v>3.6257715589444293</v>
      </c>
    </row>
    <row r="230" spans="1:9" ht="12.75">
      <c r="A230" s="9">
        <v>209</v>
      </c>
      <c r="B230" s="41">
        <f ca="1" t="shared" si="27"/>
        <v>0.8725324117783693</v>
      </c>
      <c r="C230" s="14">
        <f t="shared" si="31"/>
        <v>0.45451825808493423</v>
      </c>
      <c r="D230" s="14">
        <f t="shared" si="28"/>
        <v>681.4621235770886</v>
      </c>
      <c r="E230" s="41">
        <f ca="1" t="shared" si="24"/>
        <v>0.2081343196026202</v>
      </c>
      <c r="F230" s="14">
        <f t="shared" si="29"/>
        <v>3.1391432807570485</v>
      </c>
      <c r="G230" s="14">
        <f t="shared" si="30"/>
        <v>690.1906260828264</v>
      </c>
      <c r="H230" s="14">
        <f t="shared" si="25"/>
        <v>8.728502505737765</v>
      </c>
      <c r="I230" s="15">
        <f t="shared" si="26"/>
        <v>5.589359224980717</v>
      </c>
    </row>
    <row r="231" spans="1:9" ht="12.75">
      <c r="A231" s="9">
        <v>210</v>
      </c>
      <c r="B231" s="41">
        <f ca="1" t="shared" si="27"/>
        <v>0.6212871607180306</v>
      </c>
      <c r="C231" s="14">
        <f t="shared" si="31"/>
        <v>1.586539624383624</v>
      </c>
      <c r="D231" s="14">
        <f t="shared" si="28"/>
        <v>683.0486632014722</v>
      </c>
      <c r="E231" s="41">
        <f ca="1" t="shared" si="24"/>
        <v>0.5555439168434582</v>
      </c>
      <c r="F231" s="14">
        <f t="shared" si="29"/>
        <v>1.175615229606684</v>
      </c>
      <c r="G231" s="14">
        <f t="shared" si="30"/>
        <v>691.3662413124331</v>
      </c>
      <c r="H231" s="14">
        <f t="shared" si="25"/>
        <v>8.31757811096088</v>
      </c>
      <c r="I231" s="15">
        <f t="shared" si="26"/>
        <v>7.141962881354196</v>
      </c>
    </row>
    <row r="232" spans="1:9" ht="12.75">
      <c r="A232" s="9">
        <v>211</v>
      </c>
      <c r="B232" s="41">
        <f ca="1" t="shared" si="27"/>
        <v>0.5334904755280234</v>
      </c>
      <c r="C232" s="14">
        <f t="shared" si="31"/>
        <v>2.0943802040188215</v>
      </c>
      <c r="D232" s="14">
        <f t="shared" si="28"/>
        <v>685.1430434054911</v>
      </c>
      <c r="E232" s="41">
        <f ca="1" t="shared" si="24"/>
        <v>0.6051669093693965</v>
      </c>
      <c r="F232" s="14">
        <f t="shared" si="29"/>
        <v>1.0045019514897642</v>
      </c>
      <c r="G232" s="14">
        <f t="shared" si="30"/>
        <v>692.3707432639228</v>
      </c>
      <c r="H232" s="14">
        <f t="shared" si="25"/>
        <v>7.22769985843172</v>
      </c>
      <c r="I232" s="15">
        <f t="shared" si="26"/>
        <v>6.223197906941955</v>
      </c>
    </row>
    <row r="233" spans="1:9" ht="12.75">
      <c r="A233" s="9">
        <v>212</v>
      </c>
      <c r="B233" s="41">
        <f ca="1" t="shared" si="27"/>
        <v>0.2133512028790885</v>
      </c>
      <c r="C233" s="14">
        <f t="shared" si="31"/>
        <v>5.149385437695892</v>
      </c>
      <c r="D233" s="14">
        <f t="shared" si="28"/>
        <v>690.2924288431869</v>
      </c>
      <c r="E233" s="41">
        <f ca="1" t="shared" si="24"/>
        <v>0.07172322980443635</v>
      </c>
      <c r="F233" s="14">
        <f t="shared" si="29"/>
        <v>5.2698811954677165</v>
      </c>
      <c r="G233" s="14">
        <f t="shared" si="30"/>
        <v>697.6406244593906</v>
      </c>
      <c r="H233" s="14">
        <f t="shared" si="25"/>
        <v>7.348195616203611</v>
      </c>
      <c r="I233" s="15">
        <f t="shared" si="26"/>
        <v>2.078314420735895</v>
      </c>
    </row>
    <row r="234" spans="1:9" ht="12.75">
      <c r="A234" s="9">
        <v>213</v>
      </c>
      <c r="B234" s="41">
        <f ca="1" t="shared" si="27"/>
        <v>0.6736586930254433</v>
      </c>
      <c r="C234" s="14">
        <f t="shared" si="31"/>
        <v>1.3167722883286623</v>
      </c>
      <c r="D234" s="14">
        <f t="shared" si="28"/>
        <v>691.6092011315156</v>
      </c>
      <c r="E234" s="41">
        <f ca="1" t="shared" si="24"/>
        <v>0.6947215554658186</v>
      </c>
      <c r="F234" s="14">
        <f t="shared" si="29"/>
        <v>0.728488306624732</v>
      </c>
      <c r="G234" s="14">
        <f t="shared" si="30"/>
        <v>698.3691127660153</v>
      </c>
      <c r="H234" s="14">
        <f t="shared" si="25"/>
        <v>6.759911634499645</v>
      </c>
      <c r="I234" s="15">
        <f t="shared" si="26"/>
        <v>6.031423327874912</v>
      </c>
    </row>
    <row r="235" spans="1:9" ht="12.75">
      <c r="A235" s="9">
        <v>214</v>
      </c>
      <c r="B235" s="41">
        <f ca="1" t="shared" si="27"/>
        <v>0.3944061024023038</v>
      </c>
      <c r="C235" s="14">
        <f t="shared" si="31"/>
        <v>3.101247279169608</v>
      </c>
      <c r="D235" s="14">
        <f t="shared" si="28"/>
        <v>694.7104484106852</v>
      </c>
      <c r="E235" s="41">
        <f ca="1" t="shared" si="24"/>
        <v>0.748241868909018</v>
      </c>
      <c r="F235" s="14">
        <f t="shared" si="29"/>
        <v>0.5800579982378137</v>
      </c>
      <c r="G235" s="14">
        <f t="shared" si="30"/>
        <v>698.9491707642532</v>
      </c>
      <c r="H235" s="14">
        <f t="shared" si="25"/>
        <v>4.238722353567937</v>
      </c>
      <c r="I235" s="15">
        <f t="shared" si="26"/>
        <v>3.658664355330123</v>
      </c>
    </row>
    <row r="236" spans="1:9" ht="12.75">
      <c r="A236" s="9">
        <v>215</v>
      </c>
      <c r="B236" s="41">
        <f ca="1" t="shared" si="27"/>
        <v>0.23298880756566565</v>
      </c>
      <c r="C236" s="14">
        <f t="shared" si="31"/>
        <v>4.8558828758969055</v>
      </c>
      <c r="D236" s="14">
        <f t="shared" si="28"/>
        <v>699.5663312865821</v>
      </c>
      <c r="E236" s="41">
        <f ca="1" t="shared" si="24"/>
        <v>0.23180296455237848</v>
      </c>
      <c r="F236" s="14">
        <f t="shared" si="29"/>
        <v>2.9237351177800517</v>
      </c>
      <c r="G236" s="14">
        <f t="shared" si="30"/>
        <v>702.4900664043622</v>
      </c>
      <c r="H236" s="14">
        <f t="shared" si="25"/>
        <v>2.9237351177800974</v>
      </c>
      <c r="I236" s="15">
        <f t="shared" si="26"/>
        <v>4.574118861455645E-14</v>
      </c>
    </row>
    <row r="237" spans="1:9" ht="12.75">
      <c r="A237" s="9">
        <v>216</v>
      </c>
      <c r="B237" s="41">
        <f ca="1" t="shared" si="27"/>
        <v>0.5789656513397379</v>
      </c>
      <c r="C237" s="14">
        <f t="shared" si="31"/>
        <v>1.8217070909329156</v>
      </c>
      <c r="D237" s="14">
        <f t="shared" si="28"/>
        <v>701.388038377515</v>
      </c>
      <c r="E237" s="41">
        <f ca="1" t="shared" si="24"/>
        <v>0.909889061802724</v>
      </c>
      <c r="F237" s="14">
        <f t="shared" si="29"/>
        <v>0.18886519401955823</v>
      </c>
      <c r="G237" s="14">
        <f t="shared" si="30"/>
        <v>702.6789315983817</v>
      </c>
      <c r="H237" s="14">
        <f t="shared" si="25"/>
        <v>1.2908932208666783</v>
      </c>
      <c r="I237" s="15">
        <f t="shared" si="26"/>
        <v>1.10202802684712</v>
      </c>
    </row>
    <row r="238" spans="1:9" ht="12.75">
      <c r="A238" s="9">
        <v>217</v>
      </c>
      <c r="B238" s="41">
        <f ca="1" t="shared" si="27"/>
        <v>0.6208499784799246</v>
      </c>
      <c r="C238" s="14">
        <f t="shared" si="31"/>
        <v>1.5888860226052157</v>
      </c>
      <c r="D238" s="14">
        <f t="shared" si="28"/>
        <v>702.9769244001203</v>
      </c>
      <c r="E238" s="41">
        <f ca="1" t="shared" si="24"/>
        <v>0.4924853438612975</v>
      </c>
      <c r="F238" s="14">
        <f t="shared" si="29"/>
        <v>1.4165811549401102</v>
      </c>
      <c r="G238" s="14">
        <f t="shared" si="30"/>
        <v>704.3935055550604</v>
      </c>
      <c r="H238" s="14">
        <f t="shared" si="25"/>
        <v>1.4165811549401042</v>
      </c>
      <c r="I238" s="15">
        <f t="shared" si="26"/>
        <v>-5.995204332975845E-15</v>
      </c>
    </row>
    <row r="239" spans="1:9" ht="12.75">
      <c r="A239" s="9">
        <v>218</v>
      </c>
      <c r="B239" s="41">
        <f ca="1" t="shared" si="27"/>
        <v>0.037716069949952136</v>
      </c>
      <c r="C239" s="14">
        <f t="shared" si="31"/>
        <v>10.92556338910383</v>
      </c>
      <c r="D239" s="14">
        <f t="shared" si="28"/>
        <v>713.9024877892241</v>
      </c>
      <c r="E239" s="41">
        <f ca="1" t="shared" si="24"/>
        <v>0.468412703222061</v>
      </c>
      <c r="F239" s="14">
        <f t="shared" si="29"/>
        <v>1.516811054338646</v>
      </c>
      <c r="G239" s="14">
        <f t="shared" si="30"/>
        <v>715.4192988435627</v>
      </c>
      <c r="H239" s="14">
        <f t="shared" si="25"/>
        <v>1.516811054338632</v>
      </c>
      <c r="I239" s="15">
        <f t="shared" si="26"/>
        <v>-1.3988810110276972E-14</v>
      </c>
    </row>
    <row r="240" spans="1:9" ht="12.75">
      <c r="A240" s="9">
        <v>219</v>
      </c>
      <c r="B240" s="41">
        <f ca="1" t="shared" si="27"/>
        <v>0.9022326024915945</v>
      </c>
      <c r="C240" s="14">
        <f t="shared" si="31"/>
        <v>0.3429430600138122</v>
      </c>
      <c r="D240" s="14">
        <f t="shared" si="28"/>
        <v>714.2454308492379</v>
      </c>
      <c r="E240" s="41">
        <f ca="1" t="shared" si="24"/>
        <v>0.09645220300409552</v>
      </c>
      <c r="F240" s="14">
        <f t="shared" si="29"/>
        <v>4.677415397997208</v>
      </c>
      <c r="G240" s="14">
        <f t="shared" si="30"/>
        <v>720.09671424156</v>
      </c>
      <c r="H240" s="14">
        <f t="shared" si="25"/>
        <v>5.851283392322102</v>
      </c>
      <c r="I240" s="15">
        <f t="shared" si="26"/>
        <v>1.173867994324894</v>
      </c>
    </row>
    <row r="241" spans="1:9" ht="12.75">
      <c r="A241" s="9">
        <v>220</v>
      </c>
      <c r="B241" s="41">
        <f ca="1" t="shared" si="27"/>
        <v>0.5508289283782193</v>
      </c>
      <c r="C241" s="14">
        <f t="shared" si="31"/>
        <v>1.987769976163916</v>
      </c>
      <c r="D241" s="14">
        <f t="shared" si="28"/>
        <v>716.2332008254018</v>
      </c>
      <c r="E241" s="41">
        <f ca="1" t="shared" si="24"/>
        <v>0.5075740887081768</v>
      </c>
      <c r="F241" s="14">
        <f t="shared" si="29"/>
        <v>1.3562251822380578</v>
      </c>
      <c r="G241" s="14">
        <f t="shared" si="30"/>
        <v>721.4529394237981</v>
      </c>
      <c r="H241" s="14">
        <f t="shared" si="25"/>
        <v>5.219738598396248</v>
      </c>
      <c r="I241" s="15">
        <f t="shared" si="26"/>
        <v>3.86351341615819</v>
      </c>
    </row>
    <row r="242" spans="1:9" ht="12.75">
      <c r="A242" s="9">
        <v>221</v>
      </c>
      <c r="B242" s="41">
        <f ca="1" t="shared" si="27"/>
        <v>0.16855101333147116</v>
      </c>
      <c r="C242" s="14">
        <f t="shared" si="31"/>
        <v>5.935056084225025</v>
      </c>
      <c r="D242" s="14">
        <f t="shared" si="28"/>
        <v>722.1682569096268</v>
      </c>
      <c r="E242" s="41">
        <f ca="1" t="shared" si="24"/>
        <v>0.9085934474176467</v>
      </c>
      <c r="F242" s="14">
        <f t="shared" si="29"/>
        <v>0.19171507483552863</v>
      </c>
      <c r="G242" s="14">
        <f t="shared" si="30"/>
        <v>722.3599719844624</v>
      </c>
      <c r="H242" s="14">
        <f t="shared" si="25"/>
        <v>0.1917150748355425</v>
      </c>
      <c r="I242" s="15">
        <f t="shared" si="26"/>
        <v>1.3877787807814457E-14</v>
      </c>
    </row>
    <row r="243" spans="1:9" ht="12.75">
      <c r="A243" s="9">
        <v>222</v>
      </c>
      <c r="B243" s="41">
        <f ca="1" t="shared" si="27"/>
        <v>0.31035100539795657</v>
      </c>
      <c r="C243" s="14">
        <f t="shared" si="31"/>
        <v>3.9001711552202587</v>
      </c>
      <c r="D243" s="14">
        <f t="shared" si="28"/>
        <v>726.0684280648471</v>
      </c>
      <c r="E243" s="41">
        <f ca="1" t="shared" si="24"/>
        <v>0.9206493500099193</v>
      </c>
      <c r="F243" s="14">
        <f t="shared" si="29"/>
        <v>0.16535208536260304</v>
      </c>
      <c r="G243" s="14">
        <f t="shared" si="30"/>
        <v>726.2337801502098</v>
      </c>
      <c r="H243" s="14">
        <f t="shared" si="25"/>
        <v>0.165352085362656</v>
      </c>
      <c r="I243" s="15">
        <f t="shared" si="26"/>
        <v>5.295763827461997E-14</v>
      </c>
    </row>
    <row r="244" spans="1:9" ht="12.75">
      <c r="A244" s="9">
        <v>223</v>
      </c>
      <c r="B244" s="41">
        <f ca="1" t="shared" si="27"/>
        <v>0.7175541211694734</v>
      </c>
      <c r="C244" s="14">
        <f t="shared" si="31"/>
        <v>1.106356346639063</v>
      </c>
      <c r="D244" s="14">
        <f t="shared" si="28"/>
        <v>727.1747844114861</v>
      </c>
      <c r="E244" s="41">
        <f ca="1" t="shared" si="24"/>
        <v>0.30991847289990937</v>
      </c>
      <c r="F244" s="14">
        <f t="shared" si="29"/>
        <v>2.342892013473006</v>
      </c>
      <c r="G244" s="14">
        <f t="shared" si="30"/>
        <v>729.5176764249592</v>
      </c>
      <c r="H244" s="14">
        <f t="shared" si="25"/>
        <v>2.3428920134730333</v>
      </c>
      <c r="I244" s="15">
        <f t="shared" si="26"/>
        <v>2.7533531010703882E-14</v>
      </c>
    </row>
    <row r="245" spans="1:9" ht="12.75">
      <c r="A245" s="9">
        <v>224</v>
      </c>
      <c r="B245" s="41">
        <f ca="1" t="shared" si="27"/>
        <v>0.45916976144192745</v>
      </c>
      <c r="C245" s="14">
        <f t="shared" si="31"/>
        <v>2.5944509555449056</v>
      </c>
      <c r="D245" s="14">
        <f t="shared" si="28"/>
        <v>729.769235367031</v>
      </c>
      <c r="E245" s="41">
        <f ca="1" t="shared" si="24"/>
        <v>0.36881158654647184</v>
      </c>
      <c r="F245" s="14">
        <f t="shared" si="29"/>
        <v>1.9949387418202802</v>
      </c>
      <c r="G245" s="14">
        <f t="shared" si="30"/>
        <v>731.7641741088513</v>
      </c>
      <c r="H245" s="14">
        <f t="shared" si="25"/>
        <v>1.994938741820306</v>
      </c>
      <c r="I245" s="15">
        <f t="shared" si="26"/>
        <v>2.5757174171303632E-14</v>
      </c>
    </row>
    <row r="246" spans="1:9" ht="12.75">
      <c r="A246" s="9">
        <v>225</v>
      </c>
      <c r="B246" s="41">
        <f ca="1" t="shared" si="27"/>
        <v>0.2591638165931618</v>
      </c>
      <c r="C246" s="14">
        <f t="shared" si="31"/>
        <v>4.50098306908504</v>
      </c>
      <c r="D246" s="14">
        <f t="shared" si="28"/>
        <v>734.270218436116</v>
      </c>
      <c r="E246" s="41">
        <f ca="1" t="shared" si="24"/>
        <v>0.669601617410299</v>
      </c>
      <c r="F246" s="14">
        <f t="shared" si="29"/>
        <v>0.8021446886449688</v>
      </c>
      <c r="G246" s="14">
        <f t="shared" si="30"/>
        <v>735.072363124761</v>
      </c>
      <c r="H246" s="14">
        <f t="shared" si="25"/>
        <v>0.8021446886449439</v>
      </c>
      <c r="I246" s="15">
        <f t="shared" si="26"/>
        <v>-2.4868995751603507E-14</v>
      </c>
    </row>
    <row r="247" spans="1:9" ht="12.75">
      <c r="A247" s="9">
        <v>226</v>
      </c>
      <c r="B247" s="41">
        <f ca="1" t="shared" si="27"/>
        <v>0.3118875712062512</v>
      </c>
      <c r="C247" s="14">
        <f t="shared" si="31"/>
        <v>3.8837083493725366</v>
      </c>
      <c r="D247" s="14">
        <f t="shared" si="28"/>
        <v>738.1539267854886</v>
      </c>
      <c r="E247" s="41">
        <f ca="1" t="shared" si="24"/>
        <v>0.5402156882819886</v>
      </c>
      <c r="F247" s="14">
        <f t="shared" si="29"/>
        <v>1.2315735928548466</v>
      </c>
      <c r="G247" s="14">
        <f t="shared" si="30"/>
        <v>739.3855003783434</v>
      </c>
      <c r="H247" s="14">
        <f t="shared" si="25"/>
        <v>1.2315735928548293</v>
      </c>
      <c r="I247" s="15">
        <f t="shared" si="26"/>
        <v>-1.7319479184152442E-14</v>
      </c>
    </row>
    <row r="248" spans="1:9" ht="12.75">
      <c r="A248" s="9">
        <v>227</v>
      </c>
      <c r="B248" s="41">
        <f ca="1" t="shared" si="27"/>
        <v>0.7186743265014974</v>
      </c>
      <c r="C248" s="14">
        <f t="shared" si="31"/>
        <v>1.1011565909363314</v>
      </c>
      <c r="D248" s="14">
        <f t="shared" si="28"/>
        <v>739.2550833764249</v>
      </c>
      <c r="E248" s="41">
        <f ca="1" t="shared" si="24"/>
        <v>0.9828254646867205</v>
      </c>
      <c r="F248" s="14">
        <f t="shared" si="29"/>
        <v>0.03464745665226347</v>
      </c>
      <c r="G248" s="14">
        <f t="shared" si="30"/>
        <v>739.4201478349956</v>
      </c>
      <c r="H248" s="14">
        <f t="shared" si="25"/>
        <v>0.16506445857078234</v>
      </c>
      <c r="I248" s="15">
        <f t="shared" si="26"/>
        <v>0.13041700191851885</v>
      </c>
    </row>
    <row r="249" spans="1:9" ht="12.75">
      <c r="A249" s="9">
        <v>228</v>
      </c>
      <c r="B249" s="41">
        <f ca="1" t="shared" si="27"/>
        <v>0.7171884072219226</v>
      </c>
      <c r="C249" s="14">
        <f t="shared" si="31"/>
        <v>1.1080556710740952</v>
      </c>
      <c r="D249" s="14">
        <f t="shared" si="28"/>
        <v>740.363139047499</v>
      </c>
      <c r="E249" s="41">
        <f ca="1" t="shared" si="24"/>
        <v>0.291494908712421</v>
      </c>
      <c r="F249" s="14">
        <f t="shared" si="29"/>
        <v>2.4654654783354357</v>
      </c>
      <c r="G249" s="14">
        <f t="shared" si="30"/>
        <v>742.8286045258344</v>
      </c>
      <c r="H249" s="14">
        <f t="shared" si="25"/>
        <v>2.4654654783354317</v>
      </c>
      <c r="I249" s="15">
        <f t="shared" si="26"/>
        <v>-3.9968028886505635E-15</v>
      </c>
    </row>
    <row r="250" spans="1:9" ht="12.75">
      <c r="A250" s="9">
        <v>229</v>
      </c>
      <c r="B250" s="41">
        <f ca="1" t="shared" si="27"/>
        <v>0.36060542321629385</v>
      </c>
      <c r="C250" s="14">
        <f t="shared" si="31"/>
        <v>3.3999030963400423</v>
      </c>
      <c r="D250" s="14">
        <f t="shared" si="28"/>
        <v>743.763042143839</v>
      </c>
      <c r="E250" s="41">
        <f ca="1" t="shared" si="24"/>
        <v>0.5957723417074343</v>
      </c>
      <c r="F250" s="14">
        <f t="shared" si="29"/>
        <v>1.035793323779068</v>
      </c>
      <c r="G250" s="14">
        <f t="shared" si="30"/>
        <v>744.7988354676181</v>
      </c>
      <c r="H250" s="14">
        <f t="shared" si="25"/>
        <v>1.035793323779103</v>
      </c>
      <c r="I250" s="15">
        <f t="shared" si="26"/>
        <v>3.5083047578154947E-14</v>
      </c>
    </row>
    <row r="251" spans="1:9" ht="12.75">
      <c r="A251" s="9">
        <v>230</v>
      </c>
      <c r="B251" s="41">
        <f ca="1" t="shared" si="27"/>
        <v>0.15010174915214503</v>
      </c>
      <c r="C251" s="14">
        <f t="shared" si="31"/>
        <v>6.321472957217165</v>
      </c>
      <c r="D251" s="14">
        <f t="shared" si="28"/>
        <v>750.0845151010561</v>
      </c>
      <c r="E251" s="41">
        <f ca="1" t="shared" si="24"/>
        <v>0.21447759345705197</v>
      </c>
      <c r="F251" s="14">
        <f t="shared" si="29"/>
        <v>3.079100010956025</v>
      </c>
      <c r="G251" s="14">
        <f t="shared" si="30"/>
        <v>753.1636151120122</v>
      </c>
      <c r="H251" s="14">
        <f t="shared" si="25"/>
        <v>3.07910001095604</v>
      </c>
      <c r="I251" s="15">
        <f t="shared" si="26"/>
        <v>1.509903313490213E-14</v>
      </c>
    </row>
    <row r="252" spans="1:9" ht="12.75">
      <c r="A252" s="9">
        <v>231</v>
      </c>
      <c r="B252" s="41">
        <f ca="1" t="shared" si="27"/>
        <v>0.90865887127066</v>
      </c>
      <c r="C252" s="14">
        <f t="shared" si="31"/>
        <v>0.31928511456560116</v>
      </c>
      <c r="D252" s="14">
        <f t="shared" si="28"/>
        <v>750.4038002156217</v>
      </c>
      <c r="E252" s="41">
        <f ca="1" t="shared" si="24"/>
        <v>0.5714288922302675</v>
      </c>
      <c r="F252" s="14">
        <f t="shared" si="29"/>
        <v>1.1192304530652244</v>
      </c>
      <c r="G252" s="14">
        <f t="shared" si="30"/>
        <v>754.2828455650774</v>
      </c>
      <c r="H252" s="14">
        <f t="shared" si="25"/>
        <v>3.879045349455737</v>
      </c>
      <c r="I252" s="15">
        <f t="shared" si="26"/>
        <v>2.7598148963905125</v>
      </c>
    </row>
    <row r="253" spans="1:9" ht="12.75">
      <c r="A253" s="9">
        <v>232</v>
      </c>
      <c r="B253" s="41">
        <f ca="1" t="shared" si="27"/>
        <v>0.5934932625874423</v>
      </c>
      <c r="C253" s="14">
        <f t="shared" si="31"/>
        <v>1.739098056659295</v>
      </c>
      <c r="D253" s="14">
        <f t="shared" si="28"/>
        <v>752.142898272281</v>
      </c>
      <c r="E253" s="41">
        <f ca="1" t="shared" si="24"/>
        <v>0.95411466265067</v>
      </c>
      <c r="F253" s="14">
        <f t="shared" si="29"/>
        <v>0.09394284659707937</v>
      </c>
      <c r="G253" s="14">
        <f t="shared" si="30"/>
        <v>754.3767884116745</v>
      </c>
      <c r="H253" s="14">
        <f t="shared" si="25"/>
        <v>2.2338901393935657</v>
      </c>
      <c r="I253" s="15">
        <f t="shared" si="26"/>
        <v>2.1399472927964864</v>
      </c>
    </row>
    <row r="254" spans="1:9" ht="12.75">
      <c r="A254" s="9">
        <v>233</v>
      </c>
      <c r="B254" s="41">
        <f ca="1" t="shared" si="27"/>
        <v>0.2775055662623549</v>
      </c>
      <c r="C254" s="14">
        <f t="shared" si="31"/>
        <v>4.273047624645794</v>
      </c>
      <c r="D254" s="14">
        <f t="shared" si="28"/>
        <v>756.4159458969267</v>
      </c>
      <c r="E254" s="41">
        <f ca="1" t="shared" si="24"/>
        <v>0.595941634015136</v>
      </c>
      <c r="F254" s="14">
        <f t="shared" si="29"/>
        <v>1.0352250924339994</v>
      </c>
      <c r="G254" s="14">
        <f t="shared" si="30"/>
        <v>757.4511709893607</v>
      </c>
      <c r="H254" s="14">
        <f t="shared" si="25"/>
        <v>1.0352250924339614</v>
      </c>
      <c r="I254" s="15">
        <f t="shared" si="26"/>
        <v>-3.7969627442180354E-14</v>
      </c>
    </row>
    <row r="255" spans="1:9" ht="12.75">
      <c r="A255" s="9">
        <v>234</v>
      </c>
      <c r="B255" s="41">
        <f ca="1" t="shared" si="27"/>
        <v>0.8001289256253195</v>
      </c>
      <c r="C255" s="14">
        <f t="shared" si="31"/>
        <v>0.7432746908898662</v>
      </c>
      <c r="D255" s="14">
        <f t="shared" si="28"/>
        <v>757.1592205878165</v>
      </c>
      <c r="E255" s="41">
        <f ca="1" t="shared" si="24"/>
        <v>0.3547891879273002</v>
      </c>
      <c r="F255" s="14">
        <f t="shared" si="29"/>
        <v>2.0724630054442996</v>
      </c>
      <c r="G255" s="14">
        <f t="shared" si="30"/>
        <v>759.523633994805</v>
      </c>
      <c r="H255" s="14">
        <f t="shared" si="25"/>
        <v>2.364413406988433</v>
      </c>
      <c r="I255" s="15">
        <f t="shared" si="26"/>
        <v>0.29195040154413343</v>
      </c>
    </row>
    <row r="256" spans="1:9" ht="12.75">
      <c r="A256" s="9">
        <v>235</v>
      </c>
      <c r="B256" s="41">
        <f ca="1" t="shared" si="27"/>
        <v>0.6373677631530013</v>
      </c>
      <c r="C256" s="14">
        <f t="shared" si="31"/>
        <v>1.5013615127147981</v>
      </c>
      <c r="D256" s="14">
        <f t="shared" si="28"/>
        <v>758.6605821005313</v>
      </c>
      <c r="E256" s="41">
        <f ca="1" t="shared" si="24"/>
        <v>0.40811968864554804</v>
      </c>
      <c r="F256" s="14">
        <f t="shared" si="29"/>
        <v>1.7923895861491965</v>
      </c>
      <c r="G256" s="14">
        <f t="shared" si="30"/>
        <v>761.3160235809542</v>
      </c>
      <c r="H256" s="14">
        <f t="shared" si="25"/>
        <v>2.6554414804228372</v>
      </c>
      <c r="I256" s="15">
        <f t="shared" si="26"/>
        <v>0.8630518942736407</v>
      </c>
    </row>
    <row r="257" spans="1:9" ht="12.75">
      <c r="A257" s="9">
        <v>236</v>
      </c>
      <c r="B257" s="41">
        <f ca="1" t="shared" si="27"/>
        <v>0.33178149279738856</v>
      </c>
      <c r="C257" s="14">
        <f t="shared" si="31"/>
        <v>3.677595603229836</v>
      </c>
      <c r="D257" s="14">
        <f t="shared" si="28"/>
        <v>762.3381777037612</v>
      </c>
      <c r="E257" s="41">
        <f ca="1" t="shared" si="24"/>
        <v>0.37228355490160325</v>
      </c>
      <c r="F257" s="14">
        <f t="shared" si="29"/>
        <v>1.9761989414210646</v>
      </c>
      <c r="G257" s="14">
        <f t="shared" si="30"/>
        <v>764.3143766451823</v>
      </c>
      <c r="H257" s="14">
        <f t="shared" si="25"/>
        <v>1.976198941421103</v>
      </c>
      <c r="I257" s="15">
        <f t="shared" si="26"/>
        <v>3.8413716652030416E-14</v>
      </c>
    </row>
    <row r="258" spans="1:9" ht="12.75">
      <c r="A258" s="9">
        <v>237</v>
      </c>
      <c r="B258" s="41">
        <f ca="1" t="shared" si="27"/>
        <v>0.6170573724155175</v>
      </c>
      <c r="C258" s="14">
        <f t="shared" si="31"/>
        <v>1.609310911043164</v>
      </c>
      <c r="D258" s="14">
        <f t="shared" si="28"/>
        <v>763.9474886148043</v>
      </c>
      <c r="E258" s="41">
        <f ca="1" t="shared" si="24"/>
        <v>0.5302067973276552</v>
      </c>
      <c r="F258" s="14">
        <f t="shared" si="29"/>
        <v>1.268976329801449</v>
      </c>
      <c r="G258" s="14">
        <f t="shared" si="30"/>
        <v>765.5833529749838</v>
      </c>
      <c r="H258" s="14">
        <f t="shared" si="25"/>
        <v>1.6358643601794256</v>
      </c>
      <c r="I258" s="15">
        <f t="shared" si="26"/>
        <v>0.3668880303779767</v>
      </c>
    </row>
    <row r="259" spans="1:9" ht="12.75">
      <c r="A259" s="9">
        <v>238</v>
      </c>
      <c r="B259" s="41">
        <f ca="1" t="shared" si="27"/>
        <v>0.4352312117271577</v>
      </c>
      <c r="C259" s="14">
        <f t="shared" si="31"/>
        <v>2.772926226296538</v>
      </c>
      <c r="D259" s="14">
        <f t="shared" si="28"/>
        <v>766.7204148411009</v>
      </c>
      <c r="E259" s="41">
        <f ca="1" t="shared" si="24"/>
        <v>0.663610516220072</v>
      </c>
      <c r="F259" s="14">
        <f t="shared" si="29"/>
        <v>0.8201197471281194</v>
      </c>
      <c r="G259" s="14">
        <f t="shared" si="30"/>
        <v>767.5405345882291</v>
      </c>
      <c r="H259" s="14">
        <f t="shared" si="25"/>
        <v>0.8201197471281603</v>
      </c>
      <c r="I259" s="15">
        <f t="shared" si="26"/>
        <v>4.085620730620576E-14</v>
      </c>
    </row>
    <row r="260" spans="1:9" ht="12.75">
      <c r="A260" s="9">
        <v>239</v>
      </c>
      <c r="B260" s="41">
        <f ca="1" t="shared" si="27"/>
        <v>0.06132001875692161</v>
      </c>
      <c r="C260" s="14">
        <f t="shared" si="31"/>
        <v>9.305496396975666</v>
      </c>
      <c r="D260" s="14">
        <f t="shared" si="28"/>
        <v>776.0259112380766</v>
      </c>
      <c r="E260" s="41">
        <f ca="1" t="shared" si="24"/>
        <v>0.25786093916263314</v>
      </c>
      <c r="F260" s="14">
        <f t="shared" si="29"/>
        <v>2.7106696697289547</v>
      </c>
      <c r="G260" s="14">
        <f t="shared" si="30"/>
        <v>778.7365809078055</v>
      </c>
      <c r="H260" s="14">
        <f t="shared" si="25"/>
        <v>2.7106696697289863</v>
      </c>
      <c r="I260" s="15">
        <f t="shared" si="26"/>
        <v>3.1530333899354446E-14</v>
      </c>
    </row>
    <row r="261" spans="1:9" ht="12.75">
      <c r="A261" s="9">
        <v>240</v>
      </c>
      <c r="B261" s="41">
        <f ca="1" t="shared" si="27"/>
        <v>0.7483810195518539</v>
      </c>
      <c r="C261" s="14">
        <f t="shared" si="31"/>
        <v>0.9661434875741833</v>
      </c>
      <c r="D261" s="14">
        <f t="shared" si="28"/>
        <v>776.9920547256507</v>
      </c>
      <c r="E261" s="41">
        <f ca="1" t="shared" si="24"/>
        <v>0.0762698843233034</v>
      </c>
      <c r="F261" s="14">
        <f t="shared" si="29"/>
        <v>5.146954238961509</v>
      </c>
      <c r="G261" s="14">
        <f t="shared" si="30"/>
        <v>783.883535146767</v>
      </c>
      <c r="H261" s="14">
        <f t="shared" si="25"/>
        <v>6.891480421116285</v>
      </c>
      <c r="I261" s="15">
        <f t="shared" si="26"/>
        <v>1.7445261821547753</v>
      </c>
    </row>
    <row r="262" spans="1:9" ht="12.75">
      <c r="A262" s="9">
        <v>241</v>
      </c>
      <c r="B262" s="41">
        <f ca="1" t="shared" si="27"/>
        <v>0.13466419448320455</v>
      </c>
      <c r="C262" s="14">
        <f t="shared" si="31"/>
        <v>6.68323682551863</v>
      </c>
      <c r="D262" s="14">
        <f t="shared" si="28"/>
        <v>783.6752915511694</v>
      </c>
      <c r="E262" s="41">
        <f ca="1" t="shared" si="24"/>
        <v>0.6839288201694658</v>
      </c>
      <c r="F262" s="14">
        <f t="shared" si="29"/>
        <v>0.759802861708714</v>
      </c>
      <c r="G262" s="14">
        <f t="shared" si="30"/>
        <v>784.6433380084758</v>
      </c>
      <c r="H262" s="14">
        <f t="shared" si="25"/>
        <v>0.9680464573064</v>
      </c>
      <c r="I262" s="15">
        <f t="shared" si="26"/>
        <v>0.20824359559768602</v>
      </c>
    </row>
    <row r="263" spans="1:9" ht="12.75">
      <c r="A263" s="9">
        <v>242</v>
      </c>
      <c r="B263" s="41">
        <f ca="1" t="shared" si="27"/>
        <v>0.8853399182562349</v>
      </c>
      <c r="C263" s="14">
        <f t="shared" si="31"/>
        <v>0.40594539764053506</v>
      </c>
      <c r="D263" s="14">
        <f t="shared" si="28"/>
        <v>784.0812369488099</v>
      </c>
      <c r="E263" s="41">
        <f ca="1" t="shared" si="24"/>
        <v>0.40316389388251395</v>
      </c>
      <c r="F263" s="14">
        <f t="shared" si="29"/>
        <v>1.8168242302744315</v>
      </c>
      <c r="G263" s="14">
        <f t="shared" si="30"/>
        <v>786.4601622387502</v>
      </c>
      <c r="H263" s="14">
        <f t="shared" si="25"/>
        <v>2.378925289940298</v>
      </c>
      <c r="I263" s="15">
        <f t="shared" si="26"/>
        <v>0.5621010596658667</v>
      </c>
    </row>
    <row r="264" spans="1:9" ht="12.75">
      <c r="A264" s="9">
        <v>243</v>
      </c>
      <c r="B264" s="41">
        <f ca="1" t="shared" si="27"/>
        <v>0.3109331038507541</v>
      </c>
      <c r="C264" s="14">
        <f t="shared" si="31"/>
        <v>3.8939249669953564</v>
      </c>
      <c r="D264" s="14">
        <f t="shared" si="28"/>
        <v>787.9751619158052</v>
      </c>
      <c r="E264" s="41">
        <f ca="1" t="shared" si="24"/>
        <v>0.7433246957431914</v>
      </c>
      <c r="F264" s="14">
        <f t="shared" si="29"/>
        <v>0.5932446466800402</v>
      </c>
      <c r="G264" s="14">
        <f t="shared" si="30"/>
        <v>788.5684065624853</v>
      </c>
      <c r="H264" s="14">
        <f t="shared" si="25"/>
        <v>0.5932446466800911</v>
      </c>
      <c r="I264" s="15">
        <f t="shared" si="26"/>
        <v>5.0959236830294685E-14</v>
      </c>
    </row>
    <row r="265" spans="1:9" ht="12.75">
      <c r="A265" s="9">
        <v>244</v>
      </c>
      <c r="B265" s="41">
        <f ca="1" t="shared" si="27"/>
        <v>0.7154159053155331</v>
      </c>
      <c r="C265" s="14">
        <f t="shared" si="31"/>
        <v>1.1163040654857366</v>
      </c>
      <c r="D265" s="14">
        <f t="shared" si="28"/>
        <v>789.091465981291</v>
      </c>
      <c r="E265" s="41">
        <f ca="1" t="shared" si="24"/>
        <v>0.6633267485689587</v>
      </c>
      <c r="F265" s="14">
        <f t="shared" si="29"/>
        <v>0.8209751535228875</v>
      </c>
      <c r="G265" s="14">
        <f t="shared" si="30"/>
        <v>789.9124411348139</v>
      </c>
      <c r="H265" s="14">
        <f t="shared" si="25"/>
        <v>0.8209751535229088</v>
      </c>
      <c r="I265" s="15">
        <f t="shared" si="26"/>
        <v>2.1316282072803006E-14</v>
      </c>
    </row>
    <row r="266" spans="1:9" ht="12.75">
      <c r="A266" s="9">
        <v>245</v>
      </c>
      <c r="B266" s="41">
        <f ca="1" t="shared" si="27"/>
        <v>0.3545977078612479</v>
      </c>
      <c r="C266" s="14">
        <f t="shared" si="31"/>
        <v>3.4559044979173157</v>
      </c>
      <c r="D266" s="14">
        <f t="shared" si="28"/>
        <v>792.5473704792083</v>
      </c>
      <c r="E266" s="41">
        <f ca="1" t="shared" si="24"/>
        <v>0.007377252799976475</v>
      </c>
      <c r="F266" s="14">
        <f t="shared" si="29"/>
        <v>9.818707917994832</v>
      </c>
      <c r="G266" s="14">
        <f t="shared" si="30"/>
        <v>802.3660783972032</v>
      </c>
      <c r="H266" s="14">
        <f t="shared" si="25"/>
        <v>9.818707917994857</v>
      </c>
      <c r="I266" s="15">
        <f t="shared" si="26"/>
        <v>2.4868995751603507E-14</v>
      </c>
    </row>
    <row r="267" spans="1:9" ht="12.75">
      <c r="A267" s="9">
        <v>246</v>
      </c>
      <c r="B267" s="41">
        <f ca="1" t="shared" si="27"/>
        <v>0.83496011309519</v>
      </c>
      <c r="C267" s="14">
        <f t="shared" si="31"/>
        <v>0.6012377467350666</v>
      </c>
      <c r="D267" s="14">
        <f t="shared" si="28"/>
        <v>793.1486082259433</v>
      </c>
      <c r="E267" s="41">
        <f ca="1" t="shared" si="24"/>
        <v>0.7545867070820487</v>
      </c>
      <c r="F267" s="14">
        <f t="shared" si="29"/>
        <v>0.5631701749076592</v>
      </c>
      <c r="G267" s="14">
        <f t="shared" si="30"/>
        <v>802.9292485721109</v>
      </c>
      <c r="H267" s="14">
        <f t="shared" si="25"/>
        <v>9.780640346167502</v>
      </c>
      <c r="I267" s="15">
        <f t="shared" si="26"/>
        <v>9.217470171259842</v>
      </c>
    </row>
    <row r="268" spans="1:9" ht="12.75">
      <c r="A268" s="9">
        <v>247</v>
      </c>
      <c r="B268" s="41">
        <f ca="1" t="shared" si="27"/>
        <v>0.40725217728470575</v>
      </c>
      <c r="C268" s="14">
        <f t="shared" si="31"/>
        <v>2.994408950681255</v>
      </c>
      <c r="D268" s="14">
        <f t="shared" si="28"/>
        <v>796.1430171766247</v>
      </c>
      <c r="E268" s="41">
        <f ca="1" t="shared" si="24"/>
        <v>0.7300217146631791</v>
      </c>
      <c r="F268" s="14">
        <f t="shared" si="29"/>
        <v>0.6293619983363262</v>
      </c>
      <c r="G268" s="14">
        <f t="shared" si="30"/>
        <v>803.5586105704472</v>
      </c>
      <c r="H268" s="14">
        <f t="shared" si="25"/>
        <v>7.415593393822519</v>
      </c>
      <c r="I268" s="15">
        <f t="shared" si="26"/>
        <v>6.786231395486193</v>
      </c>
    </row>
    <row r="269" spans="1:9" ht="12.75">
      <c r="A269" s="9">
        <v>248</v>
      </c>
      <c r="B269" s="41">
        <f ca="1" t="shared" si="27"/>
        <v>0.6534157341591778</v>
      </c>
      <c r="C269" s="14">
        <f t="shared" si="31"/>
        <v>1.4184723322186117</v>
      </c>
      <c r="D269" s="14">
        <f t="shared" si="28"/>
        <v>797.5614895088432</v>
      </c>
      <c r="E269" s="41">
        <f ca="1" t="shared" si="24"/>
        <v>0.9938416347331904</v>
      </c>
      <c r="F269" s="14">
        <f t="shared" si="29"/>
        <v>0.012354812425012091</v>
      </c>
      <c r="G269" s="14">
        <f t="shared" si="30"/>
        <v>803.5709653828721</v>
      </c>
      <c r="H269" s="14">
        <f t="shared" si="25"/>
        <v>6.009475874028908</v>
      </c>
      <c r="I269" s="15">
        <f t="shared" si="26"/>
        <v>5.997121061603896</v>
      </c>
    </row>
    <row r="270" spans="1:9" ht="12.75">
      <c r="A270" s="9">
        <v>249</v>
      </c>
      <c r="B270" s="41">
        <f ca="1" t="shared" si="27"/>
        <v>0.7036393532974401</v>
      </c>
      <c r="C270" s="14">
        <f t="shared" si="31"/>
        <v>1.1716311211114345</v>
      </c>
      <c r="D270" s="14">
        <f t="shared" si="28"/>
        <v>798.7331206299547</v>
      </c>
      <c r="E270" s="41">
        <f ca="1" t="shared" si="24"/>
        <v>0.0692172400605573</v>
      </c>
      <c r="F270" s="14">
        <f t="shared" si="29"/>
        <v>5.341010627128217</v>
      </c>
      <c r="G270" s="14">
        <f t="shared" si="30"/>
        <v>808.9119760100003</v>
      </c>
      <c r="H270" s="14">
        <f t="shared" si="25"/>
        <v>10.178855380045661</v>
      </c>
      <c r="I270" s="15">
        <f t="shared" si="26"/>
        <v>4.837844752917444</v>
      </c>
    </row>
    <row r="271" spans="1:9" ht="12.75">
      <c r="A271" s="9">
        <v>250</v>
      </c>
      <c r="B271" s="41">
        <f ca="1" t="shared" si="27"/>
        <v>0.17233401001459092</v>
      </c>
      <c r="C271" s="14">
        <f t="shared" si="31"/>
        <v>5.86106922188609</v>
      </c>
      <c r="D271" s="14">
        <f t="shared" si="28"/>
        <v>804.5941898518407</v>
      </c>
      <c r="E271" s="41">
        <f ca="1" t="shared" si="24"/>
        <v>0.9862394756379249</v>
      </c>
      <c r="F271" s="14">
        <f t="shared" si="29"/>
        <v>0.02771215593709205</v>
      </c>
      <c r="G271" s="14">
        <f t="shared" si="30"/>
        <v>808.9396881659375</v>
      </c>
      <c r="H271" s="14">
        <f t="shared" si="25"/>
        <v>4.345498314096744</v>
      </c>
      <c r="I271" s="15">
        <f t="shared" si="26"/>
        <v>4.317786158159652</v>
      </c>
    </row>
    <row r="272" spans="1:9" ht="12.75">
      <c r="A272" s="9">
        <v>251</v>
      </c>
      <c r="B272" s="41">
        <f ca="1" t="shared" si="27"/>
        <v>0.20903787873027335</v>
      </c>
      <c r="C272" s="14">
        <f t="shared" si="31"/>
        <v>5.217466018316822</v>
      </c>
      <c r="D272" s="14">
        <f t="shared" si="28"/>
        <v>809.8116558701576</v>
      </c>
      <c r="E272" s="41">
        <f ca="1" t="shared" si="24"/>
        <v>0.8275913768939658</v>
      </c>
      <c r="F272" s="14">
        <f t="shared" si="29"/>
        <v>0.37847150515566536</v>
      </c>
      <c r="G272" s="14">
        <f t="shared" si="30"/>
        <v>810.1901273753132</v>
      </c>
      <c r="H272" s="14">
        <f t="shared" si="25"/>
        <v>0.37847150515563044</v>
      </c>
      <c r="I272" s="15">
        <f t="shared" si="26"/>
        <v>-3.4916514124461173E-14</v>
      </c>
    </row>
    <row r="273" spans="1:9" ht="12.75">
      <c r="A273" s="9">
        <v>252</v>
      </c>
      <c r="B273" s="41">
        <f ca="1" t="shared" si="27"/>
        <v>0.5191933317257642</v>
      </c>
      <c r="C273" s="14">
        <f t="shared" si="31"/>
        <v>2.184929856793512</v>
      </c>
      <c r="D273" s="14">
        <f t="shared" si="28"/>
        <v>811.996585726951</v>
      </c>
      <c r="E273" s="41">
        <f ca="1" t="shared" si="24"/>
        <v>0.7059990086932995</v>
      </c>
      <c r="F273" s="14">
        <f t="shared" si="29"/>
        <v>0.6962828912140406</v>
      </c>
      <c r="G273" s="14">
        <f t="shared" si="30"/>
        <v>812.6928686181651</v>
      </c>
      <c r="H273" s="14">
        <f t="shared" si="25"/>
        <v>0.6962828912140822</v>
      </c>
      <c r="I273" s="15">
        <f t="shared" si="26"/>
        <v>4.1522341120980855E-14</v>
      </c>
    </row>
    <row r="274" spans="1:9" ht="12.75">
      <c r="A274" s="9">
        <v>253</v>
      </c>
      <c r="B274" s="41">
        <f ca="1" t="shared" si="27"/>
        <v>0.2507186504767056</v>
      </c>
      <c r="C274" s="14">
        <f t="shared" si="31"/>
        <v>4.611412943267425</v>
      </c>
      <c r="D274" s="14">
        <f t="shared" si="28"/>
        <v>816.6079986702184</v>
      </c>
      <c r="E274" s="41">
        <f ca="1" t="shared" si="24"/>
        <v>0.09240348966588874</v>
      </c>
      <c r="F274" s="14">
        <f t="shared" si="29"/>
        <v>4.763181068201608</v>
      </c>
      <c r="G274" s="14">
        <f t="shared" si="30"/>
        <v>821.37117973842</v>
      </c>
      <c r="H274" s="14">
        <f t="shared" si="25"/>
        <v>4.763181068201561</v>
      </c>
      <c r="I274" s="15">
        <f t="shared" si="26"/>
        <v>-4.707345624410664E-14</v>
      </c>
    </row>
    <row r="275" spans="1:9" ht="12.75">
      <c r="A275" s="9">
        <v>254</v>
      </c>
      <c r="B275" s="41">
        <f ca="1" t="shared" si="27"/>
        <v>0.41157106115980824</v>
      </c>
      <c r="C275" s="14">
        <f t="shared" si="31"/>
        <v>2.959245285525695</v>
      </c>
      <c r="D275" s="14">
        <f t="shared" si="28"/>
        <v>819.5672439557441</v>
      </c>
      <c r="E275" s="41">
        <f ca="1" t="shared" si="24"/>
        <v>0.3112596554820961</v>
      </c>
      <c r="F275" s="14">
        <f t="shared" si="29"/>
        <v>2.334255620110312</v>
      </c>
      <c r="G275" s="14">
        <f t="shared" si="30"/>
        <v>823.7054353585303</v>
      </c>
      <c r="H275" s="14">
        <f t="shared" si="25"/>
        <v>4.138191402786219</v>
      </c>
      <c r="I275" s="15">
        <f t="shared" si="26"/>
        <v>1.8039357826759073</v>
      </c>
    </row>
    <row r="276" spans="1:9" ht="12.75">
      <c r="A276" s="9">
        <v>255</v>
      </c>
      <c r="B276" s="41">
        <f ca="1" t="shared" si="27"/>
        <v>0.4507891501945993</v>
      </c>
      <c r="C276" s="14">
        <f t="shared" si="31"/>
        <v>2.65585188332486</v>
      </c>
      <c r="D276" s="14">
        <f t="shared" si="28"/>
        <v>822.223095839069</v>
      </c>
      <c r="E276" s="41">
        <f ca="1" t="shared" si="24"/>
        <v>0.3004887417427433</v>
      </c>
      <c r="F276" s="14">
        <f t="shared" si="29"/>
        <v>2.404689981582187</v>
      </c>
      <c r="G276" s="14">
        <f t="shared" si="30"/>
        <v>826.1101253401125</v>
      </c>
      <c r="H276" s="14">
        <f t="shared" si="25"/>
        <v>3.887029501043571</v>
      </c>
      <c r="I276" s="15">
        <f t="shared" si="26"/>
        <v>1.4823395194613842</v>
      </c>
    </row>
    <row r="277" spans="1:9" ht="12.75">
      <c r="A277" s="9">
        <v>256</v>
      </c>
      <c r="B277" s="41">
        <f ca="1" t="shared" si="27"/>
        <v>0.524207256099195</v>
      </c>
      <c r="C277" s="14">
        <f t="shared" si="31"/>
        <v>2.152893819847939</v>
      </c>
      <c r="D277" s="14">
        <f t="shared" si="28"/>
        <v>824.3759896589169</v>
      </c>
      <c r="E277" s="41">
        <f ca="1" t="shared" si="24"/>
        <v>0.4847865962469955</v>
      </c>
      <c r="F277" s="14">
        <f t="shared" si="29"/>
        <v>1.4480929852292357</v>
      </c>
      <c r="G277" s="14">
        <f t="shared" si="30"/>
        <v>827.5582183253417</v>
      </c>
      <c r="H277" s="14">
        <f t="shared" si="25"/>
        <v>3.1822286664248622</v>
      </c>
      <c r="I277" s="15">
        <f t="shared" si="26"/>
        <v>1.7341356811956266</v>
      </c>
    </row>
    <row r="278" spans="1:9" ht="12.75">
      <c r="A278" s="9">
        <v>257</v>
      </c>
      <c r="B278" s="41">
        <f ca="1" t="shared" si="27"/>
        <v>0.23890773650912323</v>
      </c>
      <c r="C278" s="14">
        <f t="shared" si="31"/>
        <v>4.772259470979731</v>
      </c>
      <c r="D278" s="14">
        <f t="shared" si="28"/>
        <v>829.1482491298966</v>
      </c>
      <c r="E278" s="41">
        <f aca="true" ca="1" t="shared" si="32" ref="E278:E341">RAND()</f>
        <v>0.8352788371445115</v>
      </c>
      <c r="F278" s="14">
        <f t="shared" si="29"/>
        <v>0.35997934635143586</v>
      </c>
      <c r="G278" s="14">
        <f t="shared" si="30"/>
        <v>829.5082284762481</v>
      </c>
      <c r="H278" s="14">
        <f aca="true" t="shared" si="33" ref="H278:H341">G278-D278</f>
        <v>0.35997934635145157</v>
      </c>
      <c r="I278" s="15">
        <f aca="true" t="shared" si="34" ref="I278:I341">+H278-F278</f>
        <v>1.5709655798445965E-14</v>
      </c>
    </row>
    <row r="279" spans="1:9" ht="12.75">
      <c r="A279" s="9">
        <v>258</v>
      </c>
      <c r="B279" s="41">
        <f aca="true" ca="1" t="shared" si="35" ref="B279:B342">RAND()</f>
        <v>0.6124658976414326</v>
      </c>
      <c r="C279" s="14">
        <f t="shared" si="31"/>
        <v>1.6342067181113489</v>
      </c>
      <c r="D279" s="14">
        <f aca="true" t="shared" si="36" ref="D279:D342">D278+C279</f>
        <v>830.782455848008</v>
      </c>
      <c r="E279" s="41">
        <f ca="1" t="shared" si="32"/>
        <v>0.10524630402577584</v>
      </c>
      <c r="F279" s="14">
        <f aca="true" t="shared" si="37" ref="F279:F342">-LN(E279)/$F$5</f>
        <v>4.50290384636176</v>
      </c>
      <c r="G279" s="14">
        <f aca="true" t="shared" si="38" ref="G279:G342">F279+MAX(D279,G278)</f>
        <v>835.2853596943697</v>
      </c>
      <c r="H279" s="14">
        <f t="shared" si="33"/>
        <v>4.502903846361733</v>
      </c>
      <c r="I279" s="15">
        <f t="shared" si="34"/>
        <v>-2.7533531010703882E-14</v>
      </c>
    </row>
    <row r="280" spans="1:9" ht="12.75">
      <c r="A280" s="9">
        <v>259</v>
      </c>
      <c r="B280" s="41">
        <f ca="1" t="shared" si="35"/>
        <v>0.7821404275427799</v>
      </c>
      <c r="C280" s="14">
        <f aca="true" t="shared" si="39" ref="C280:C343">-LN(B280)/$F$4</f>
        <v>0.8190699323185726</v>
      </c>
      <c r="D280" s="14">
        <f t="shared" si="36"/>
        <v>831.6015257803266</v>
      </c>
      <c r="E280" s="41">
        <f ca="1" t="shared" si="32"/>
        <v>0.42662599728174583</v>
      </c>
      <c r="F280" s="14">
        <f t="shared" si="37"/>
        <v>1.7036950683012488</v>
      </c>
      <c r="G280" s="14">
        <f t="shared" si="38"/>
        <v>836.989054762671</v>
      </c>
      <c r="H280" s="14">
        <f t="shared" si="33"/>
        <v>5.387528982344406</v>
      </c>
      <c r="I280" s="15">
        <f t="shared" si="34"/>
        <v>3.6838339140431575</v>
      </c>
    </row>
    <row r="281" spans="1:9" ht="12.75">
      <c r="A281" s="9">
        <v>260</v>
      </c>
      <c r="B281" s="41">
        <f ca="1" t="shared" si="35"/>
        <v>0.43667353766699346</v>
      </c>
      <c r="C281" s="14">
        <f t="shared" si="39"/>
        <v>2.7618980548786434</v>
      </c>
      <c r="D281" s="14">
        <f t="shared" si="36"/>
        <v>834.3634238352053</v>
      </c>
      <c r="E281" s="41">
        <f ca="1" t="shared" si="32"/>
        <v>0.09787346492182891</v>
      </c>
      <c r="F281" s="14">
        <f t="shared" si="37"/>
        <v>4.648159617724651</v>
      </c>
      <c r="G281" s="14">
        <f t="shared" si="38"/>
        <v>841.6372143803957</v>
      </c>
      <c r="H281" s="14">
        <f t="shared" si="33"/>
        <v>7.273790545190423</v>
      </c>
      <c r="I281" s="15">
        <f t="shared" si="34"/>
        <v>2.625630927465772</v>
      </c>
    </row>
    <row r="282" spans="1:9" ht="12.75">
      <c r="A282" s="9">
        <v>261</v>
      </c>
      <c r="B282" s="41">
        <f ca="1" t="shared" si="35"/>
        <v>0.5827538281781557</v>
      </c>
      <c r="C282" s="14">
        <f t="shared" si="39"/>
        <v>1.7999681064252102</v>
      </c>
      <c r="D282" s="14">
        <f t="shared" si="36"/>
        <v>836.1633919416305</v>
      </c>
      <c r="E282" s="41">
        <f ca="1" t="shared" si="32"/>
        <v>0.9944900261139316</v>
      </c>
      <c r="F282" s="14">
        <f t="shared" si="37"/>
        <v>0.011050419568443666</v>
      </c>
      <c r="G282" s="14">
        <f t="shared" si="38"/>
        <v>841.6482647999641</v>
      </c>
      <c r="H282" s="14">
        <f t="shared" si="33"/>
        <v>5.484872858333574</v>
      </c>
      <c r="I282" s="15">
        <f t="shared" si="34"/>
        <v>5.47382243876513</v>
      </c>
    </row>
    <row r="283" spans="1:9" ht="12.75">
      <c r="A283" s="9">
        <v>262</v>
      </c>
      <c r="B283" s="41">
        <f ca="1" t="shared" si="35"/>
        <v>0.7324479611880845</v>
      </c>
      <c r="C283" s="14">
        <f t="shared" si="39"/>
        <v>1.0378766112040414</v>
      </c>
      <c r="D283" s="14">
        <f t="shared" si="36"/>
        <v>837.2012685528346</v>
      </c>
      <c r="E283" s="41">
        <f ca="1" t="shared" si="32"/>
        <v>0.34536026504695183</v>
      </c>
      <c r="F283" s="14">
        <f t="shared" si="37"/>
        <v>2.1263343205679877</v>
      </c>
      <c r="G283" s="14">
        <f t="shared" si="38"/>
        <v>843.774599120532</v>
      </c>
      <c r="H283" s="14">
        <f t="shared" si="33"/>
        <v>6.57333056769744</v>
      </c>
      <c r="I283" s="15">
        <f t="shared" si="34"/>
        <v>4.4469962471294515</v>
      </c>
    </row>
    <row r="284" spans="1:9" ht="12.75">
      <c r="A284" s="9">
        <v>263</v>
      </c>
      <c r="B284" s="41">
        <f ca="1" t="shared" si="35"/>
        <v>0.40449252835364913</v>
      </c>
      <c r="C284" s="14">
        <f t="shared" si="39"/>
        <v>3.0170733798926226</v>
      </c>
      <c r="D284" s="14">
        <f t="shared" si="36"/>
        <v>840.2183419327272</v>
      </c>
      <c r="E284" s="41">
        <f ca="1" t="shared" si="32"/>
        <v>0.4247158164407949</v>
      </c>
      <c r="F284" s="14">
        <f t="shared" si="37"/>
        <v>1.7126700018269359</v>
      </c>
      <c r="G284" s="14">
        <f t="shared" si="38"/>
        <v>845.487269122359</v>
      </c>
      <c r="H284" s="14">
        <f t="shared" si="33"/>
        <v>5.268927189631768</v>
      </c>
      <c r="I284" s="15">
        <f t="shared" si="34"/>
        <v>3.5562571878048317</v>
      </c>
    </row>
    <row r="285" spans="1:9" ht="12.75">
      <c r="A285" s="9">
        <v>264</v>
      </c>
      <c r="B285" s="41">
        <f ca="1" t="shared" si="35"/>
        <v>0.8550242506392784</v>
      </c>
      <c r="C285" s="14">
        <f t="shared" si="39"/>
        <v>0.522084823756049</v>
      </c>
      <c r="D285" s="14">
        <f t="shared" si="36"/>
        <v>840.7404267564832</v>
      </c>
      <c r="E285" s="41">
        <f ca="1" t="shared" si="32"/>
        <v>0.5693120241132716</v>
      </c>
      <c r="F285" s="14">
        <f t="shared" si="37"/>
        <v>1.1266532447493285</v>
      </c>
      <c r="G285" s="14">
        <f t="shared" si="38"/>
        <v>846.6139223671083</v>
      </c>
      <c r="H285" s="14">
        <f t="shared" si="33"/>
        <v>5.8734956106251275</v>
      </c>
      <c r="I285" s="15">
        <f t="shared" si="34"/>
        <v>4.746842365875799</v>
      </c>
    </row>
    <row r="286" spans="1:9" ht="12.75">
      <c r="A286" s="9">
        <v>265</v>
      </c>
      <c r="B286" s="41">
        <f ca="1" t="shared" si="35"/>
        <v>0.6781024027340026</v>
      </c>
      <c r="C286" s="14">
        <f t="shared" si="39"/>
        <v>1.2948565532192422</v>
      </c>
      <c r="D286" s="14">
        <f t="shared" si="36"/>
        <v>842.0352833097024</v>
      </c>
      <c r="E286" s="41">
        <f ca="1" t="shared" si="32"/>
        <v>0.05614071734284831</v>
      </c>
      <c r="F286" s="14">
        <f t="shared" si="37"/>
        <v>5.759787860761378</v>
      </c>
      <c r="G286" s="14">
        <f t="shared" si="38"/>
        <v>852.3737102278697</v>
      </c>
      <c r="H286" s="14">
        <f t="shared" si="33"/>
        <v>10.338426918167215</v>
      </c>
      <c r="I286" s="15">
        <f t="shared" si="34"/>
        <v>4.578639057405837</v>
      </c>
    </row>
    <row r="287" spans="1:9" ht="12.75">
      <c r="A287" s="9">
        <v>266</v>
      </c>
      <c r="B287" s="41">
        <f ca="1" t="shared" si="35"/>
        <v>0.08598582378604358</v>
      </c>
      <c r="C287" s="14">
        <f t="shared" si="39"/>
        <v>8.17857612004451</v>
      </c>
      <c r="D287" s="14">
        <f t="shared" si="36"/>
        <v>850.2138594297469</v>
      </c>
      <c r="E287" s="41">
        <f ca="1" t="shared" si="32"/>
        <v>0.24812593561932011</v>
      </c>
      <c r="F287" s="14">
        <f t="shared" si="37"/>
        <v>2.7876377135796524</v>
      </c>
      <c r="G287" s="14">
        <f t="shared" si="38"/>
        <v>855.1613479414493</v>
      </c>
      <c r="H287" s="14">
        <f t="shared" si="33"/>
        <v>4.947488511702431</v>
      </c>
      <c r="I287" s="15">
        <f t="shared" si="34"/>
        <v>2.159850798122779</v>
      </c>
    </row>
    <row r="288" spans="1:9" ht="12.75">
      <c r="A288" s="9">
        <v>267</v>
      </c>
      <c r="B288" s="41">
        <f ca="1" t="shared" si="35"/>
        <v>0.12197074216717096</v>
      </c>
      <c r="C288" s="14">
        <f t="shared" si="39"/>
        <v>7.013246937705885</v>
      </c>
      <c r="D288" s="14">
        <f t="shared" si="36"/>
        <v>857.2271063674527</v>
      </c>
      <c r="E288" s="41">
        <f ca="1" t="shared" si="32"/>
        <v>0.09724435382706642</v>
      </c>
      <c r="F288" s="14">
        <f t="shared" si="37"/>
        <v>4.6610567130050775</v>
      </c>
      <c r="G288" s="14">
        <f t="shared" si="38"/>
        <v>861.8881630804578</v>
      </c>
      <c r="H288" s="14">
        <f t="shared" si="33"/>
        <v>4.6610567130051095</v>
      </c>
      <c r="I288" s="15">
        <f t="shared" si="34"/>
        <v>3.197442310920451E-14</v>
      </c>
    </row>
    <row r="289" spans="1:9" ht="12.75">
      <c r="A289" s="9">
        <v>268</v>
      </c>
      <c r="B289" s="41">
        <f ca="1" t="shared" si="35"/>
        <v>0.22685170998291082</v>
      </c>
      <c r="C289" s="14">
        <f t="shared" si="39"/>
        <v>4.9448624498506275</v>
      </c>
      <c r="D289" s="14">
        <f t="shared" si="36"/>
        <v>862.1719688173033</v>
      </c>
      <c r="E289" s="41">
        <f ca="1" t="shared" si="32"/>
        <v>0.26727277439709063</v>
      </c>
      <c r="F289" s="14">
        <f t="shared" si="37"/>
        <v>2.6389710302643015</v>
      </c>
      <c r="G289" s="14">
        <f t="shared" si="38"/>
        <v>864.8109398475676</v>
      </c>
      <c r="H289" s="14">
        <f t="shared" si="33"/>
        <v>2.6389710302643152</v>
      </c>
      <c r="I289" s="15">
        <f t="shared" si="34"/>
        <v>1.3766765505351941E-14</v>
      </c>
    </row>
    <row r="290" spans="1:9" ht="12.75">
      <c r="A290" s="9">
        <v>269</v>
      </c>
      <c r="B290" s="41">
        <f ca="1" t="shared" si="35"/>
        <v>0.4130959703400858</v>
      </c>
      <c r="C290" s="14">
        <f t="shared" si="39"/>
        <v>2.9469177977029455</v>
      </c>
      <c r="D290" s="14">
        <f t="shared" si="36"/>
        <v>865.1188866150062</v>
      </c>
      <c r="E290" s="41">
        <f ca="1" t="shared" si="32"/>
        <v>0.5653249104749412</v>
      </c>
      <c r="F290" s="14">
        <f t="shared" si="37"/>
        <v>1.1407093006668625</v>
      </c>
      <c r="G290" s="14">
        <f t="shared" si="38"/>
        <v>866.2595959156731</v>
      </c>
      <c r="H290" s="14">
        <f t="shared" si="33"/>
        <v>1.140709300666913</v>
      </c>
      <c r="I290" s="15">
        <f t="shared" si="34"/>
        <v>5.040412531798211E-14</v>
      </c>
    </row>
    <row r="291" spans="1:9" ht="12.75">
      <c r="A291" s="9">
        <v>270</v>
      </c>
      <c r="B291" s="41">
        <f ca="1" t="shared" si="35"/>
        <v>0.7320233956797007</v>
      </c>
      <c r="C291" s="14">
        <f t="shared" si="39"/>
        <v>1.039809347401703</v>
      </c>
      <c r="D291" s="14">
        <f t="shared" si="36"/>
        <v>866.1586959624079</v>
      </c>
      <c r="E291" s="41">
        <f ca="1" t="shared" si="32"/>
        <v>0.4855263209357983</v>
      </c>
      <c r="F291" s="14">
        <f t="shared" si="37"/>
        <v>1.445043557280747</v>
      </c>
      <c r="G291" s="14">
        <f t="shared" si="38"/>
        <v>867.7046394729539</v>
      </c>
      <c r="H291" s="14">
        <f t="shared" si="33"/>
        <v>1.5459435105459534</v>
      </c>
      <c r="I291" s="15">
        <f t="shared" si="34"/>
        <v>0.1008999532652064</v>
      </c>
    </row>
    <row r="292" spans="1:9" ht="12.75">
      <c r="A292" s="9">
        <v>271</v>
      </c>
      <c r="B292" s="41">
        <f ca="1" t="shared" si="35"/>
        <v>0.3725201808772711</v>
      </c>
      <c r="C292" s="14">
        <f t="shared" si="39"/>
        <v>3.2915468859276698</v>
      </c>
      <c r="D292" s="14">
        <f t="shared" si="36"/>
        <v>869.4502428483356</v>
      </c>
      <c r="E292" s="41">
        <f ca="1" t="shared" si="32"/>
        <v>0.33471888802779104</v>
      </c>
      <c r="F292" s="14">
        <f t="shared" si="37"/>
        <v>2.1889284792957127</v>
      </c>
      <c r="G292" s="14">
        <f t="shared" si="38"/>
        <v>871.6391713276313</v>
      </c>
      <c r="H292" s="14">
        <f t="shared" si="33"/>
        <v>2.1889284792956687</v>
      </c>
      <c r="I292" s="15">
        <f t="shared" si="34"/>
        <v>-4.39648317751562E-14</v>
      </c>
    </row>
    <row r="293" spans="1:9" ht="12.75">
      <c r="A293" s="9">
        <v>272</v>
      </c>
      <c r="B293" s="41">
        <f ca="1" t="shared" si="35"/>
        <v>0.5807108434152202</v>
      </c>
      <c r="C293" s="14">
        <f t="shared" si="39"/>
        <v>1.8116744459045873</v>
      </c>
      <c r="D293" s="14">
        <f t="shared" si="36"/>
        <v>871.2619172942402</v>
      </c>
      <c r="E293" s="41">
        <f ca="1" t="shared" si="32"/>
        <v>0.01660965195886649</v>
      </c>
      <c r="F293" s="14">
        <f t="shared" si="37"/>
        <v>8.195542618574185</v>
      </c>
      <c r="G293" s="14">
        <f t="shared" si="38"/>
        <v>879.8347139462055</v>
      </c>
      <c r="H293" s="14">
        <f t="shared" si="33"/>
        <v>8.572796651965291</v>
      </c>
      <c r="I293" s="15">
        <f t="shared" si="34"/>
        <v>0.37725403339110564</v>
      </c>
    </row>
    <row r="294" spans="1:9" ht="12.75">
      <c r="A294" s="9">
        <v>273</v>
      </c>
      <c r="B294" s="41">
        <f ca="1" t="shared" si="35"/>
        <v>0.97967308663511</v>
      </c>
      <c r="C294" s="14">
        <f t="shared" si="39"/>
        <v>0.06845449345202903</v>
      </c>
      <c r="D294" s="14">
        <f t="shared" si="36"/>
        <v>871.3303717876922</v>
      </c>
      <c r="E294" s="41">
        <f ca="1" t="shared" si="32"/>
        <v>0.005376772492817317</v>
      </c>
      <c r="F294" s="14">
        <f t="shared" si="37"/>
        <v>10.45133398644751</v>
      </c>
      <c r="G294" s="14">
        <f t="shared" si="38"/>
        <v>890.286047932653</v>
      </c>
      <c r="H294" s="14">
        <f t="shared" si="33"/>
        <v>18.955676144960762</v>
      </c>
      <c r="I294" s="15">
        <f t="shared" si="34"/>
        <v>8.504342158513252</v>
      </c>
    </row>
    <row r="295" spans="1:9" ht="12.75">
      <c r="A295" s="9">
        <v>274</v>
      </c>
      <c r="B295" s="41">
        <f ca="1" t="shared" si="35"/>
        <v>0.39128076021653957</v>
      </c>
      <c r="C295" s="14">
        <f t="shared" si="39"/>
        <v>3.127766399521434</v>
      </c>
      <c r="D295" s="14">
        <f t="shared" si="36"/>
        <v>874.4581381872136</v>
      </c>
      <c r="E295" s="41">
        <f ca="1" t="shared" si="32"/>
        <v>0.878199170122441</v>
      </c>
      <c r="F295" s="14">
        <f t="shared" si="37"/>
        <v>0.25976373166110356</v>
      </c>
      <c r="G295" s="14">
        <f t="shared" si="38"/>
        <v>890.5458116643141</v>
      </c>
      <c r="H295" s="14">
        <f t="shared" si="33"/>
        <v>16.087673477100452</v>
      </c>
      <c r="I295" s="15">
        <f t="shared" si="34"/>
        <v>15.82790974543935</v>
      </c>
    </row>
    <row r="296" spans="1:9" ht="12.75">
      <c r="A296" s="9">
        <v>275</v>
      </c>
      <c r="B296" s="41">
        <f ca="1" t="shared" si="35"/>
        <v>0.813479274387559</v>
      </c>
      <c r="C296" s="14">
        <f t="shared" si="39"/>
        <v>0.6881160991241813</v>
      </c>
      <c r="D296" s="14">
        <f t="shared" si="36"/>
        <v>875.1462542863378</v>
      </c>
      <c r="E296" s="41">
        <f ca="1" t="shared" si="32"/>
        <v>0.4362760281203668</v>
      </c>
      <c r="F296" s="14">
        <f t="shared" si="37"/>
        <v>1.6589602878642462</v>
      </c>
      <c r="G296" s="14">
        <f t="shared" si="38"/>
        <v>892.2047719521784</v>
      </c>
      <c r="H296" s="14">
        <f t="shared" si="33"/>
        <v>17.058517665840554</v>
      </c>
      <c r="I296" s="15">
        <f t="shared" si="34"/>
        <v>15.399557377976308</v>
      </c>
    </row>
    <row r="297" spans="1:9" ht="12.75">
      <c r="A297" s="9">
        <v>276</v>
      </c>
      <c r="B297" s="41">
        <f ca="1" t="shared" si="35"/>
        <v>0.5850322932770988</v>
      </c>
      <c r="C297" s="14">
        <f t="shared" si="39"/>
        <v>1.7869607703026336</v>
      </c>
      <c r="D297" s="14">
        <f t="shared" si="36"/>
        <v>876.9332150566404</v>
      </c>
      <c r="E297" s="41">
        <f ca="1" t="shared" si="32"/>
        <v>0.7272400925596294</v>
      </c>
      <c r="F297" s="14">
        <f t="shared" si="37"/>
        <v>0.6369972097117106</v>
      </c>
      <c r="G297" s="14">
        <f t="shared" si="38"/>
        <v>892.84176916189</v>
      </c>
      <c r="H297" s="14">
        <f t="shared" si="33"/>
        <v>15.908554105249664</v>
      </c>
      <c r="I297" s="15">
        <f t="shared" si="34"/>
        <v>15.271556895537953</v>
      </c>
    </row>
    <row r="298" spans="1:9" ht="12.75">
      <c r="A298" s="9">
        <v>277</v>
      </c>
      <c r="B298" s="41">
        <f ca="1" t="shared" si="35"/>
        <v>0.12986189851270513</v>
      </c>
      <c r="C298" s="14">
        <f t="shared" si="39"/>
        <v>6.804279041068326</v>
      </c>
      <c r="D298" s="14">
        <f t="shared" si="36"/>
        <v>883.7374940977087</v>
      </c>
      <c r="E298" s="41">
        <f ca="1" t="shared" si="32"/>
        <v>0.8880476441393503</v>
      </c>
      <c r="F298" s="14">
        <f t="shared" si="37"/>
        <v>0.2374597682383503</v>
      </c>
      <c r="G298" s="14">
        <f t="shared" si="38"/>
        <v>893.0792289301284</v>
      </c>
      <c r="H298" s="14">
        <f t="shared" si="33"/>
        <v>9.341734832419661</v>
      </c>
      <c r="I298" s="15">
        <f t="shared" si="34"/>
        <v>9.10427506418131</v>
      </c>
    </row>
    <row r="299" spans="1:9" ht="12.75">
      <c r="A299" s="9">
        <v>278</v>
      </c>
      <c r="B299" s="41">
        <f ca="1" t="shared" si="35"/>
        <v>0.5854717986863367</v>
      </c>
      <c r="C299" s="14">
        <f t="shared" si="39"/>
        <v>1.7844575443682664</v>
      </c>
      <c r="D299" s="14">
        <f t="shared" si="36"/>
        <v>885.5219516420769</v>
      </c>
      <c r="E299" s="41">
        <f ca="1" t="shared" si="32"/>
        <v>0.014425895595574723</v>
      </c>
      <c r="F299" s="14">
        <f t="shared" si="37"/>
        <v>8.477460764333834</v>
      </c>
      <c r="G299" s="14">
        <f t="shared" si="38"/>
        <v>901.5566896944622</v>
      </c>
      <c r="H299" s="14">
        <f t="shared" si="33"/>
        <v>16.03473805238525</v>
      </c>
      <c r="I299" s="15">
        <f t="shared" si="34"/>
        <v>7.5572772880514165</v>
      </c>
    </row>
    <row r="300" spans="1:9" ht="12.75">
      <c r="A300" s="9">
        <v>279</v>
      </c>
      <c r="B300" s="41">
        <f ca="1" t="shared" si="35"/>
        <v>0.021828138152803822</v>
      </c>
      <c r="C300" s="14">
        <f t="shared" si="39"/>
        <v>12.74851800174264</v>
      </c>
      <c r="D300" s="14">
        <f t="shared" si="36"/>
        <v>898.2704696438196</v>
      </c>
      <c r="E300" s="41">
        <f ca="1" t="shared" si="32"/>
        <v>0.5390289276953055</v>
      </c>
      <c r="F300" s="14">
        <f t="shared" si="37"/>
        <v>1.2359720806395256</v>
      </c>
      <c r="G300" s="14">
        <f t="shared" si="38"/>
        <v>902.7926617751017</v>
      </c>
      <c r="H300" s="14">
        <f t="shared" si="33"/>
        <v>4.522192131282054</v>
      </c>
      <c r="I300" s="15">
        <f t="shared" si="34"/>
        <v>3.2862200506425285</v>
      </c>
    </row>
    <row r="301" spans="1:9" ht="12.75">
      <c r="A301" s="9">
        <v>280</v>
      </c>
      <c r="B301" s="41">
        <f ca="1" t="shared" si="35"/>
        <v>0.27581819581897493</v>
      </c>
      <c r="C301" s="14">
        <f t="shared" si="39"/>
        <v>4.293377803703603</v>
      </c>
      <c r="D301" s="14">
        <f t="shared" si="36"/>
        <v>902.5638474475232</v>
      </c>
      <c r="E301" s="41">
        <f ca="1" t="shared" si="32"/>
        <v>0.7796892069980343</v>
      </c>
      <c r="F301" s="14">
        <f t="shared" si="37"/>
        <v>0.4977197825368784</v>
      </c>
      <c r="G301" s="14">
        <f t="shared" si="38"/>
        <v>903.2903815576386</v>
      </c>
      <c r="H301" s="14">
        <f t="shared" si="33"/>
        <v>0.7265341101153808</v>
      </c>
      <c r="I301" s="15">
        <f t="shared" si="34"/>
        <v>0.22881432757850245</v>
      </c>
    </row>
    <row r="302" spans="1:9" ht="12.75">
      <c r="A302" s="9">
        <v>281</v>
      </c>
      <c r="B302" s="41">
        <f ca="1" t="shared" si="35"/>
        <v>0.7991105275629589</v>
      </c>
      <c r="C302" s="14">
        <f t="shared" si="39"/>
        <v>0.7475200347124743</v>
      </c>
      <c r="D302" s="14">
        <f t="shared" si="36"/>
        <v>903.3113674822357</v>
      </c>
      <c r="E302" s="41">
        <f ca="1" t="shared" si="32"/>
        <v>0.14281319236401568</v>
      </c>
      <c r="F302" s="14">
        <f t="shared" si="37"/>
        <v>3.892435699684471</v>
      </c>
      <c r="G302" s="14">
        <f t="shared" si="38"/>
        <v>907.2038031819202</v>
      </c>
      <c r="H302" s="14">
        <f t="shared" si="33"/>
        <v>3.8924356996844836</v>
      </c>
      <c r="I302" s="15">
        <f t="shared" si="34"/>
        <v>1.2434497875801753E-14</v>
      </c>
    </row>
    <row r="303" spans="1:9" ht="12.75">
      <c r="A303" s="9">
        <v>282</v>
      </c>
      <c r="B303" s="41">
        <f ca="1" t="shared" si="35"/>
        <v>0.7920362268127037</v>
      </c>
      <c r="C303" s="14">
        <f t="shared" si="39"/>
        <v>0.777160490962215</v>
      </c>
      <c r="D303" s="14">
        <f t="shared" si="36"/>
        <v>904.0885279731979</v>
      </c>
      <c r="E303" s="41">
        <f ca="1" t="shared" si="32"/>
        <v>0.9894034707455823</v>
      </c>
      <c r="F303" s="14">
        <f t="shared" si="37"/>
        <v>0.021306144530090262</v>
      </c>
      <c r="G303" s="14">
        <f t="shared" si="38"/>
        <v>907.2251093264503</v>
      </c>
      <c r="H303" s="14">
        <f t="shared" si="33"/>
        <v>3.1365813532523816</v>
      </c>
      <c r="I303" s="15">
        <f t="shared" si="34"/>
        <v>3.1152752087222915</v>
      </c>
    </row>
    <row r="304" spans="1:9" ht="12.75">
      <c r="A304" s="9">
        <v>283</v>
      </c>
      <c r="B304" s="41">
        <f ca="1" t="shared" si="35"/>
        <v>0.275998443053336</v>
      </c>
      <c r="C304" s="14">
        <f t="shared" si="39"/>
        <v>4.291200181306666</v>
      </c>
      <c r="D304" s="14">
        <f t="shared" si="36"/>
        <v>908.3797281545045</v>
      </c>
      <c r="E304" s="41">
        <f ca="1" t="shared" si="32"/>
        <v>0.6702757434549176</v>
      </c>
      <c r="F304" s="14">
        <f t="shared" si="37"/>
        <v>0.800132187736483</v>
      </c>
      <c r="G304" s="14">
        <f t="shared" si="38"/>
        <v>909.179860342241</v>
      </c>
      <c r="H304" s="14">
        <f t="shared" si="33"/>
        <v>0.8001321877364944</v>
      </c>
      <c r="I304" s="15">
        <f t="shared" si="34"/>
        <v>1.1435297153639112E-14</v>
      </c>
    </row>
    <row r="305" spans="1:9" ht="12.75">
      <c r="A305" s="9">
        <v>284</v>
      </c>
      <c r="B305" s="41">
        <f ca="1" t="shared" si="35"/>
        <v>0.17626154886906154</v>
      </c>
      <c r="C305" s="14">
        <f t="shared" si="39"/>
        <v>5.785954379794131</v>
      </c>
      <c r="D305" s="14">
        <f t="shared" si="36"/>
        <v>914.1656825342986</v>
      </c>
      <c r="E305" s="41">
        <f ca="1" t="shared" si="32"/>
        <v>0.22314010271290652</v>
      </c>
      <c r="F305" s="14">
        <f t="shared" si="37"/>
        <v>2.9999108830203958</v>
      </c>
      <c r="G305" s="14">
        <f t="shared" si="38"/>
        <v>917.1655934173191</v>
      </c>
      <c r="H305" s="14">
        <f t="shared" si="33"/>
        <v>2.9999108830204477</v>
      </c>
      <c r="I305" s="15">
        <f t="shared" si="34"/>
        <v>5.1958437552457326E-14</v>
      </c>
    </row>
    <row r="306" spans="1:9" ht="12.75">
      <c r="A306" s="9">
        <v>285</v>
      </c>
      <c r="B306" s="41">
        <f ca="1" t="shared" si="35"/>
        <v>0.9842139226706923</v>
      </c>
      <c r="C306" s="14">
        <f t="shared" si="39"/>
        <v>0.05304001489991262</v>
      </c>
      <c r="D306" s="14">
        <f t="shared" si="36"/>
        <v>914.2187225491986</v>
      </c>
      <c r="E306" s="41">
        <f ca="1" t="shared" si="32"/>
        <v>0.9898189403424003</v>
      </c>
      <c r="F306" s="14">
        <f t="shared" si="37"/>
        <v>0.020466482245360903</v>
      </c>
      <c r="G306" s="14">
        <f t="shared" si="38"/>
        <v>917.1860598995645</v>
      </c>
      <c r="H306" s="14">
        <f t="shared" si="33"/>
        <v>2.9673373503659377</v>
      </c>
      <c r="I306" s="15">
        <f t="shared" si="34"/>
        <v>2.946870868120577</v>
      </c>
    </row>
    <row r="307" spans="1:9" ht="12.75">
      <c r="A307" s="9">
        <v>286</v>
      </c>
      <c r="B307" s="41">
        <f ca="1" t="shared" si="35"/>
        <v>0.7757634545283241</v>
      </c>
      <c r="C307" s="14">
        <f t="shared" si="39"/>
        <v>0.8463587730225313</v>
      </c>
      <c r="D307" s="14">
        <f t="shared" si="36"/>
        <v>915.0650813222211</v>
      </c>
      <c r="E307" s="41">
        <f ca="1" t="shared" si="32"/>
        <v>0.017796404840682456</v>
      </c>
      <c r="F307" s="14">
        <f t="shared" si="37"/>
        <v>8.057517634652806</v>
      </c>
      <c r="G307" s="14">
        <f t="shared" si="38"/>
        <v>925.2435775342173</v>
      </c>
      <c r="H307" s="14">
        <f t="shared" si="33"/>
        <v>10.178496211996162</v>
      </c>
      <c r="I307" s="15">
        <f t="shared" si="34"/>
        <v>2.1209785773433563</v>
      </c>
    </row>
    <row r="308" spans="1:9" ht="12.75">
      <c r="A308" s="9">
        <v>287</v>
      </c>
      <c r="B308" s="41">
        <f ca="1" t="shared" si="35"/>
        <v>0.1693884977552722</v>
      </c>
      <c r="C308" s="14">
        <f t="shared" si="39"/>
        <v>5.918534663264439</v>
      </c>
      <c r="D308" s="14">
        <f t="shared" si="36"/>
        <v>920.9836159854856</v>
      </c>
      <c r="E308" s="41">
        <f ca="1" t="shared" si="32"/>
        <v>0.5495170012630934</v>
      </c>
      <c r="F308" s="14">
        <f t="shared" si="37"/>
        <v>1.1974311322056082</v>
      </c>
      <c r="G308" s="14">
        <f t="shared" si="38"/>
        <v>926.4410086664228</v>
      </c>
      <c r="H308" s="14">
        <f t="shared" si="33"/>
        <v>5.457392680937232</v>
      </c>
      <c r="I308" s="15">
        <f t="shared" si="34"/>
        <v>4.259961548731624</v>
      </c>
    </row>
    <row r="309" spans="1:9" ht="12.75">
      <c r="A309" s="9">
        <v>288</v>
      </c>
      <c r="B309" s="41">
        <f ca="1" t="shared" si="35"/>
        <v>0.5100252582728597</v>
      </c>
      <c r="C309" s="14">
        <f t="shared" si="39"/>
        <v>2.2443167615497455</v>
      </c>
      <c r="D309" s="14">
        <f t="shared" si="36"/>
        <v>923.2279327470353</v>
      </c>
      <c r="E309" s="41">
        <f ca="1" t="shared" si="32"/>
        <v>0.7107563578048328</v>
      </c>
      <c r="F309" s="14">
        <f t="shared" si="37"/>
        <v>0.6828511665710053</v>
      </c>
      <c r="G309" s="14">
        <f t="shared" si="38"/>
        <v>927.1238598329938</v>
      </c>
      <c r="H309" s="14">
        <f t="shared" si="33"/>
        <v>3.895927085958533</v>
      </c>
      <c r="I309" s="15">
        <f t="shared" si="34"/>
        <v>3.213075919387528</v>
      </c>
    </row>
    <row r="310" spans="1:9" ht="12.75">
      <c r="A310" s="9">
        <v>289</v>
      </c>
      <c r="B310" s="41">
        <f ca="1" t="shared" si="35"/>
        <v>0.5121982179267155</v>
      </c>
      <c r="C310" s="14">
        <f t="shared" si="39"/>
        <v>2.230145281585218</v>
      </c>
      <c r="D310" s="14">
        <f t="shared" si="36"/>
        <v>925.4580780286205</v>
      </c>
      <c r="E310" s="41">
        <f ca="1" t="shared" si="32"/>
        <v>0.8451786406025664</v>
      </c>
      <c r="F310" s="14">
        <f t="shared" si="37"/>
        <v>0.3364145299431523</v>
      </c>
      <c r="G310" s="14">
        <f t="shared" si="38"/>
        <v>927.460274362937</v>
      </c>
      <c r="H310" s="14">
        <f t="shared" si="33"/>
        <v>2.002196334316409</v>
      </c>
      <c r="I310" s="15">
        <f t="shared" si="34"/>
        <v>1.6657818043732566</v>
      </c>
    </row>
    <row r="311" spans="1:9" ht="12.75">
      <c r="A311" s="9">
        <v>290</v>
      </c>
      <c r="B311" s="41">
        <f ca="1" t="shared" si="35"/>
        <v>0.8669484646388277</v>
      </c>
      <c r="C311" s="14">
        <f t="shared" si="39"/>
        <v>0.4759191499487627</v>
      </c>
      <c r="D311" s="14">
        <f t="shared" si="36"/>
        <v>925.9339971785693</v>
      </c>
      <c r="E311" s="41">
        <f ca="1" t="shared" si="32"/>
        <v>0.06787840867942191</v>
      </c>
      <c r="F311" s="14">
        <f t="shared" si="37"/>
        <v>5.3800745640687335</v>
      </c>
      <c r="G311" s="14">
        <f t="shared" si="38"/>
        <v>932.8403489270057</v>
      </c>
      <c r="H311" s="14">
        <f t="shared" si="33"/>
        <v>6.906351748436464</v>
      </c>
      <c r="I311" s="15">
        <f t="shared" si="34"/>
        <v>1.5262771843677303</v>
      </c>
    </row>
    <row r="312" spans="1:9" ht="12.75">
      <c r="A312" s="9">
        <v>291</v>
      </c>
      <c r="B312" s="41">
        <f ca="1" t="shared" si="35"/>
        <v>0.7799262418760451</v>
      </c>
      <c r="C312" s="14">
        <f t="shared" si="39"/>
        <v>0.8285197515570564</v>
      </c>
      <c r="D312" s="14">
        <f t="shared" si="36"/>
        <v>926.7625169301264</v>
      </c>
      <c r="E312" s="41">
        <f ca="1" t="shared" si="32"/>
        <v>0.029615777559177214</v>
      </c>
      <c r="F312" s="14">
        <f t="shared" si="37"/>
        <v>7.038896068023908</v>
      </c>
      <c r="G312" s="14">
        <f t="shared" si="38"/>
        <v>939.8792449950296</v>
      </c>
      <c r="H312" s="14">
        <f t="shared" si="33"/>
        <v>13.116728064903214</v>
      </c>
      <c r="I312" s="15">
        <f t="shared" si="34"/>
        <v>6.077831996879306</v>
      </c>
    </row>
    <row r="313" spans="1:9" ht="12.75">
      <c r="A313" s="9">
        <v>292</v>
      </c>
      <c r="B313" s="41">
        <f ca="1" t="shared" si="35"/>
        <v>0.8484440076613253</v>
      </c>
      <c r="C313" s="14">
        <f t="shared" si="39"/>
        <v>0.5478372875915664</v>
      </c>
      <c r="D313" s="14">
        <f t="shared" si="36"/>
        <v>927.310354217718</v>
      </c>
      <c r="E313" s="41">
        <f ca="1" t="shared" si="32"/>
        <v>0.8146643202095061</v>
      </c>
      <c r="F313" s="14">
        <f t="shared" si="37"/>
        <v>0.409958255258945</v>
      </c>
      <c r="G313" s="14">
        <f t="shared" si="38"/>
        <v>940.2892032502886</v>
      </c>
      <c r="H313" s="14">
        <f t="shared" si="33"/>
        <v>12.978849032570565</v>
      </c>
      <c r="I313" s="15">
        <f t="shared" si="34"/>
        <v>12.568890777311621</v>
      </c>
    </row>
    <row r="314" spans="1:9" ht="12.75">
      <c r="A314" s="9">
        <v>293</v>
      </c>
      <c r="B314" s="41">
        <f ca="1" t="shared" si="35"/>
        <v>0.07235893666710735</v>
      </c>
      <c r="C314" s="14">
        <f t="shared" si="39"/>
        <v>8.753721045334093</v>
      </c>
      <c r="D314" s="14">
        <f t="shared" si="36"/>
        <v>936.0640752630521</v>
      </c>
      <c r="E314" s="41">
        <f ca="1" t="shared" si="32"/>
        <v>0.7823646611669086</v>
      </c>
      <c r="F314" s="14">
        <f t="shared" si="37"/>
        <v>0.4908686570036158</v>
      </c>
      <c r="G314" s="14">
        <f t="shared" si="38"/>
        <v>940.7800719072922</v>
      </c>
      <c r="H314" s="14">
        <f t="shared" si="33"/>
        <v>4.715996644240022</v>
      </c>
      <c r="I314" s="15">
        <f t="shared" si="34"/>
        <v>4.225127987236406</v>
      </c>
    </row>
    <row r="315" spans="1:9" ht="12.75">
      <c r="A315" s="9">
        <v>294</v>
      </c>
      <c r="B315" s="41">
        <f ca="1" t="shared" si="35"/>
        <v>0.5803748123344534</v>
      </c>
      <c r="C315" s="14">
        <f t="shared" si="39"/>
        <v>1.8136038533144228</v>
      </c>
      <c r="D315" s="14">
        <f t="shared" si="36"/>
        <v>937.8776791163666</v>
      </c>
      <c r="E315" s="41">
        <f ca="1" t="shared" si="32"/>
        <v>0.004131049553117494</v>
      </c>
      <c r="F315" s="14">
        <f t="shared" si="37"/>
        <v>10.978447550420766</v>
      </c>
      <c r="G315" s="14">
        <f t="shared" si="38"/>
        <v>951.758519457713</v>
      </c>
      <c r="H315" s="14">
        <f t="shared" si="33"/>
        <v>13.880840341346357</v>
      </c>
      <c r="I315" s="15">
        <f t="shared" si="34"/>
        <v>2.9023927909255907</v>
      </c>
    </row>
    <row r="316" spans="1:9" ht="12.75">
      <c r="A316" s="9">
        <v>295</v>
      </c>
      <c r="B316" s="41">
        <f ca="1" t="shared" si="35"/>
        <v>0.22048356051444196</v>
      </c>
      <c r="C316" s="14">
        <f t="shared" si="39"/>
        <v>5.039773807882314</v>
      </c>
      <c r="D316" s="14">
        <f t="shared" si="36"/>
        <v>942.9174529242489</v>
      </c>
      <c r="E316" s="41">
        <f ca="1" t="shared" si="32"/>
        <v>0.2102426233631558</v>
      </c>
      <c r="F316" s="14">
        <f t="shared" si="37"/>
        <v>3.11898613163749</v>
      </c>
      <c r="G316" s="14">
        <f t="shared" si="38"/>
        <v>954.8775055893504</v>
      </c>
      <c r="H316" s="14">
        <f t="shared" si="33"/>
        <v>11.960052665101557</v>
      </c>
      <c r="I316" s="15">
        <f t="shared" si="34"/>
        <v>8.841066533464067</v>
      </c>
    </row>
    <row r="317" spans="1:9" ht="12.75">
      <c r="A317" s="9">
        <v>296</v>
      </c>
      <c r="B317" s="41">
        <f ca="1" t="shared" si="35"/>
        <v>0.12330813120461404</v>
      </c>
      <c r="C317" s="14">
        <f t="shared" si="39"/>
        <v>6.976896414922577</v>
      </c>
      <c r="D317" s="14">
        <f t="shared" si="36"/>
        <v>949.8943493391714</v>
      </c>
      <c r="E317" s="41">
        <f ca="1" t="shared" si="32"/>
        <v>0.8023621744856291</v>
      </c>
      <c r="F317" s="14">
        <f t="shared" si="37"/>
        <v>0.4403903678342145</v>
      </c>
      <c r="G317" s="14">
        <f t="shared" si="38"/>
        <v>955.3178959571846</v>
      </c>
      <c r="H317" s="14">
        <f t="shared" si="33"/>
        <v>5.4235466180132335</v>
      </c>
      <c r="I317" s="15">
        <f t="shared" si="34"/>
        <v>4.983156250179019</v>
      </c>
    </row>
    <row r="318" spans="1:9" ht="12.75">
      <c r="A318" s="9">
        <v>297</v>
      </c>
      <c r="B318" s="41">
        <f ca="1" t="shared" si="35"/>
        <v>0.9193475186978113</v>
      </c>
      <c r="C318" s="14">
        <f t="shared" si="39"/>
        <v>0.28030359786803144</v>
      </c>
      <c r="D318" s="14">
        <f t="shared" si="36"/>
        <v>950.1746529370395</v>
      </c>
      <c r="E318" s="41">
        <f ca="1" t="shared" si="32"/>
        <v>0.6166979976758462</v>
      </c>
      <c r="F318" s="14">
        <f t="shared" si="37"/>
        <v>0.966751687653195</v>
      </c>
      <c r="G318" s="14">
        <f t="shared" si="38"/>
        <v>956.2846476448378</v>
      </c>
      <c r="H318" s="14">
        <f t="shared" si="33"/>
        <v>6.109994707798364</v>
      </c>
      <c r="I318" s="15">
        <f t="shared" si="34"/>
        <v>5.143243020145169</v>
      </c>
    </row>
    <row r="319" spans="1:9" ht="12.75">
      <c r="A319" s="9">
        <v>298</v>
      </c>
      <c r="B319" s="41">
        <f ca="1" t="shared" si="35"/>
        <v>0.2831389899723753</v>
      </c>
      <c r="C319" s="14">
        <f t="shared" si="39"/>
        <v>4.206057904198816</v>
      </c>
      <c r="D319" s="14">
        <f t="shared" si="36"/>
        <v>954.3807108412383</v>
      </c>
      <c r="E319" s="41">
        <f ca="1" t="shared" si="32"/>
        <v>0.5927507759899884</v>
      </c>
      <c r="F319" s="14">
        <f t="shared" si="37"/>
        <v>1.0459624898042257</v>
      </c>
      <c r="G319" s="14">
        <f t="shared" si="38"/>
        <v>957.330610134642</v>
      </c>
      <c r="H319" s="14">
        <f t="shared" si="33"/>
        <v>2.949899293403746</v>
      </c>
      <c r="I319" s="15">
        <f t="shared" si="34"/>
        <v>1.9039368035995203</v>
      </c>
    </row>
    <row r="320" spans="1:9" ht="12.75">
      <c r="A320" s="9">
        <v>299</v>
      </c>
      <c r="B320" s="41">
        <f ca="1" t="shared" si="35"/>
        <v>0.43835371265553125</v>
      </c>
      <c r="C320" s="14">
        <f t="shared" si="39"/>
        <v>2.749097104562916</v>
      </c>
      <c r="D320" s="14">
        <f t="shared" si="36"/>
        <v>957.1298079458012</v>
      </c>
      <c r="E320" s="41">
        <f ca="1" t="shared" si="32"/>
        <v>0.8203219044675685</v>
      </c>
      <c r="F320" s="14">
        <f t="shared" si="37"/>
        <v>0.3961168986680257</v>
      </c>
      <c r="G320" s="14">
        <f t="shared" si="38"/>
        <v>957.72672703331</v>
      </c>
      <c r="H320" s="14">
        <f t="shared" si="33"/>
        <v>0.5969190875088088</v>
      </c>
      <c r="I320" s="15">
        <f t="shared" si="34"/>
        <v>0.20080218884078316</v>
      </c>
    </row>
    <row r="321" spans="1:9" ht="12.75">
      <c r="A321" s="9">
        <v>300</v>
      </c>
      <c r="B321" s="41">
        <f ca="1" t="shared" si="35"/>
        <v>0.5983328608810361</v>
      </c>
      <c r="C321" s="14">
        <f t="shared" si="39"/>
        <v>1.7120268544734885</v>
      </c>
      <c r="D321" s="14">
        <f t="shared" si="36"/>
        <v>958.8418348002747</v>
      </c>
      <c r="E321" s="41">
        <f ca="1" t="shared" si="32"/>
        <v>0.19586691731030115</v>
      </c>
      <c r="F321" s="14">
        <f t="shared" si="37"/>
        <v>3.2606396873735393</v>
      </c>
      <c r="G321" s="14">
        <f t="shared" si="38"/>
        <v>962.1024744876482</v>
      </c>
      <c r="H321" s="14">
        <f t="shared" si="33"/>
        <v>3.260639687373555</v>
      </c>
      <c r="I321" s="15">
        <f t="shared" si="34"/>
        <v>1.554312234475219E-14</v>
      </c>
    </row>
    <row r="322" spans="1:9" ht="12.75">
      <c r="A322" s="9">
        <v>301</v>
      </c>
      <c r="B322" s="41">
        <f ca="1" t="shared" si="35"/>
        <v>0.3708774061562856</v>
      </c>
      <c r="C322" s="14">
        <f t="shared" si="39"/>
        <v>3.306279042032764</v>
      </c>
      <c r="D322" s="14">
        <f t="shared" si="36"/>
        <v>962.1481138423075</v>
      </c>
      <c r="E322" s="41">
        <f ca="1" t="shared" si="32"/>
        <v>0.613174273487151</v>
      </c>
      <c r="F322" s="14">
        <f t="shared" si="37"/>
        <v>0.978212174773052</v>
      </c>
      <c r="G322" s="14">
        <f t="shared" si="38"/>
        <v>963.1263260170805</v>
      </c>
      <c r="H322" s="14">
        <f t="shared" si="33"/>
        <v>0.9782121747730343</v>
      </c>
      <c r="I322" s="15">
        <f t="shared" si="34"/>
        <v>-1.765254609153999E-14</v>
      </c>
    </row>
    <row r="323" spans="1:9" ht="12.75">
      <c r="A323" s="9">
        <v>302</v>
      </c>
      <c r="B323" s="41">
        <f ca="1" t="shared" si="35"/>
        <v>0.699741324753707</v>
      </c>
      <c r="C323" s="14">
        <f t="shared" si="39"/>
        <v>1.1901484943338099</v>
      </c>
      <c r="D323" s="14">
        <f t="shared" si="36"/>
        <v>963.3382623366413</v>
      </c>
      <c r="E323" s="41">
        <f ca="1" t="shared" si="32"/>
        <v>0.837532007664544</v>
      </c>
      <c r="F323" s="14">
        <f t="shared" si="37"/>
        <v>0.35459159581258104</v>
      </c>
      <c r="G323" s="14">
        <f t="shared" si="38"/>
        <v>963.6928539324539</v>
      </c>
      <c r="H323" s="14">
        <f t="shared" si="33"/>
        <v>0.35459159581262156</v>
      </c>
      <c r="I323" s="15">
        <f t="shared" si="34"/>
        <v>4.0523140398818214E-14</v>
      </c>
    </row>
    <row r="324" spans="1:9" ht="12.75">
      <c r="A324" s="9">
        <v>303</v>
      </c>
      <c r="B324" s="41">
        <f ca="1" t="shared" si="35"/>
        <v>0.6322664101746007</v>
      </c>
      <c r="C324" s="14">
        <f t="shared" si="39"/>
        <v>1.5281481285661358</v>
      </c>
      <c r="D324" s="14">
        <f t="shared" si="36"/>
        <v>964.8664104652074</v>
      </c>
      <c r="E324" s="41">
        <f ca="1" t="shared" si="32"/>
        <v>0.7716756139912091</v>
      </c>
      <c r="F324" s="14">
        <f t="shared" si="37"/>
        <v>0.5183820127842179</v>
      </c>
      <c r="G324" s="14">
        <f t="shared" si="38"/>
        <v>965.3847924779916</v>
      </c>
      <c r="H324" s="14">
        <f t="shared" si="33"/>
        <v>0.5183820127841727</v>
      </c>
      <c r="I324" s="15">
        <f t="shared" si="34"/>
        <v>-4.518607710224387E-14</v>
      </c>
    </row>
    <row r="325" spans="1:9" ht="12.75">
      <c r="A325" s="9">
        <v>304</v>
      </c>
      <c r="B325" s="41">
        <f ca="1" t="shared" si="35"/>
        <v>0.39928937373079876</v>
      </c>
      <c r="C325" s="14">
        <f t="shared" si="39"/>
        <v>3.0602295917050144</v>
      </c>
      <c r="D325" s="14">
        <f t="shared" si="36"/>
        <v>967.9266400569124</v>
      </c>
      <c r="E325" s="41">
        <f ca="1" t="shared" si="32"/>
        <v>0.44828025136075667</v>
      </c>
      <c r="F325" s="14">
        <f t="shared" si="37"/>
        <v>1.6046733621516023</v>
      </c>
      <c r="G325" s="14">
        <f t="shared" si="38"/>
        <v>969.5313134190641</v>
      </c>
      <c r="H325" s="14">
        <f t="shared" si="33"/>
        <v>1.6046733621516296</v>
      </c>
      <c r="I325" s="15">
        <f t="shared" si="34"/>
        <v>2.731148640577885E-14</v>
      </c>
    </row>
    <row r="326" spans="1:9" ht="12.75">
      <c r="A326" s="9">
        <v>305</v>
      </c>
      <c r="B326" s="41">
        <f ca="1" t="shared" si="35"/>
        <v>0.8535982040905947</v>
      </c>
      <c r="C326" s="14">
        <f t="shared" si="39"/>
        <v>0.5276489430688827</v>
      </c>
      <c r="D326" s="14">
        <f t="shared" si="36"/>
        <v>968.4542889999814</v>
      </c>
      <c r="E326" s="41">
        <f ca="1" t="shared" si="32"/>
        <v>0.9243699168365096</v>
      </c>
      <c r="F326" s="14">
        <f t="shared" si="37"/>
        <v>0.15728588911926622</v>
      </c>
      <c r="G326" s="14">
        <f t="shared" si="38"/>
        <v>969.6885993081834</v>
      </c>
      <c r="H326" s="14">
        <f t="shared" si="33"/>
        <v>1.234310308201998</v>
      </c>
      <c r="I326" s="15">
        <f t="shared" si="34"/>
        <v>1.0770244190827318</v>
      </c>
    </row>
    <row r="327" spans="1:9" ht="12.75">
      <c r="A327" s="9">
        <v>306</v>
      </c>
      <c r="B327" s="41">
        <f ca="1" t="shared" si="35"/>
        <v>0.3210103116998361</v>
      </c>
      <c r="C327" s="14">
        <f t="shared" si="39"/>
        <v>3.787606775641912</v>
      </c>
      <c r="D327" s="14">
        <f t="shared" si="36"/>
        <v>972.2418957756233</v>
      </c>
      <c r="E327" s="41">
        <f ca="1" t="shared" si="32"/>
        <v>0.15891589888166546</v>
      </c>
      <c r="F327" s="14">
        <f t="shared" si="37"/>
        <v>3.6787603091000776</v>
      </c>
      <c r="G327" s="14">
        <f t="shared" si="38"/>
        <v>975.9206560847234</v>
      </c>
      <c r="H327" s="14">
        <f t="shared" si="33"/>
        <v>3.6787603091000847</v>
      </c>
      <c r="I327" s="15">
        <f t="shared" si="34"/>
        <v>7.105427357601002E-15</v>
      </c>
    </row>
    <row r="328" spans="1:9" ht="12.75">
      <c r="A328" s="9">
        <v>307</v>
      </c>
      <c r="B328" s="41">
        <f ca="1" t="shared" si="35"/>
        <v>0.009073381866581798</v>
      </c>
      <c r="C328" s="14">
        <f t="shared" si="39"/>
        <v>15.67470073814168</v>
      </c>
      <c r="D328" s="14">
        <f t="shared" si="36"/>
        <v>987.9165965137651</v>
      </c>
      <c r="E328" s="41">
        <f ca="1" t="shared" si="32"/>
        <v>0.7831124721412159</v>
      </c>
      <c r="F328" s="14">
        <f t="shared" si="37"/>
        <v>0.4889579014511352</v>
      </c>
      <c r="G328" s="14">
        <f t="shared" si="38"/>
        <v>988.4055544152162</v>
      </c>
      <c r="H328" s="14">
        <f t="shared" si="33"/>
        <v>0.48895790145115825</v>
      </c>
      <c r="I328" s="15">
        <f t="shared" si="34"/>
        <v>2.3037127760971998E-14</v>
      </c>
    </row>
    <row r="329" spans="1:9" ht="12.75">
      <c r="A329" s="9">
        <v>308</v>
      </c>
      <c r="B329" s="41">
        <f ca="1" t="shared" si="35"/>
        <v>0.9502899650118997</v>
      </c>
      <c r="C329" s="14">
        <f t="shared" si="39"/>
        <v>0.16996038210438136</v>
      </c>
      <c r="D329" s="14">
        <f t="shared" si="36"/>
        <v>988.0865568958694</v>
      </c>
      <c r="E329" s="41">
        <f ca="1" t="shared" si="32"/>
        <v>0.5185390271328929</v>
      </c>
      <c r="F329" s="14">
        <f t="shared" si="37"/>
        <v>1.3134799696870423</v>
      </c>
      <c r="G329" s="14">
        <f t="shared" si="38"/>
        <v>989.7190343849032</v>
      </c>
      <c r="H329" s="14">
        <f t="shared" si="33"/>
        <v>1.6324774890338176</v>
      </c>
      <c r="I329" s="15">
        <f t="shared" si="34"/>
        <v>0.31899751934677534</v>
      </c>
    </row>
    <row r="330" spans="1:9" ht="12.75">
      <c r="A330" s="9">
        <v>309</v>
      </c>
      <c r="B330" s="41">
        <f ca="1" t="shared" si="35"/>
        <v>0.40746756572294185</v>
      </c>
      <c r="C330" s="14">
        <f t="shared" si="39"/>
        <v>2.9926464759562332</v>
      </c>
      <c r="D330" s="14">
        <f t="shared" si="36"/>
        <v>991.0792033718257</v>
      </c>
      <c r="E330" s="41">
        <f ca="1" t="shared" si="32"/>
        <v>0.9530910510158979</v>
      </c>
      <c r="F330" s="14">
        <f t="shared" si="37"/>
        <v>0.09608967685397865</v>
      </c>
      <c r="G330" s="14">
        <f t="shared" si="38"/>
        <v>991.1752930486797</v>
      </c>
      <c r="H330" s="14">
        <f t="shared" si="33"/>
        <v>0.09608967685403513</v>
      </c>
      <c r="I330" s="15">
        <f t="shared" si="34"/>
        <v>5.648259637780484E-14</v>
      </c>
    </row>
    <row r="331" spans="1:9" ht="12.75">
      <c r="A331" s="9">
        <v>310</v>
      </c>
      <c r="B331" s="41">
        <f ca="1" t="shared" si="35"/>
        <v>0.6900719010860119</v>
      </c>
      <c r="C331" s="14">
        <f t="shared" si="39"/>
        <v>1.2365316078241995</v>
      </c>
      <c r="D331" s="14">
        <f t="shared" si="36"/>
        <v>992.3157349796498</v>
      </c>
      <c r="E331" s="41">
        <f ca="1" t="shared" si="32"/>
        <v>0.8186276106354766</v>
      </c>
      <c r="F331" s="14">
        <f t="shared" si="37"/>
        <v>0.4002519727994249</v>
      </c>
      <c r="G331" s="14">
        <f t="shared" si="38"/>
        <v>992.7159869524493</v>
      </c>
      <c r="H331" s="14">
        <f t="shared" si="33"/>
        <v>0.40025197279942404</v>
      </c>
      <c r="I331" s="15">
        <f t="shared" si="34"/>
        <v>-8.881784197001252E-16</v>
      </c>
    </row>
    <row r="332" spans="1:9" ht="12.75">
      <c r="A332" s="9">
        <v>311</v>
      </c>
      <c r="B332" s="41">
        <f ca="1" t="shared" si="35"/>
        <v>0.21825463241025211</v>
      </c>
      <c r="C332" s="14">
        <f t="shared" si="39"/>
        <v>5.073642864134151</v>
      </c>
      <c r="D332" s="14">
        <f t="shared" si="36"/>
        <v>997.389377843784</v>
      </c>
      <c r="E332" s="41">
        <f ca="1" t="shared" si="32"/>
        <v>0.9310260972009607</v>
      </c>
      <c r="F332" s="14">
        <f t="shared" si="37"/>
        <v>0.14293594146556962</v>
      </c>
      <c r="G332" s="14">
        <f t="shared" si="38"/>
        <v>997.5323137852496</v>
      </c>
      <c r="H332" s="14">
        <f t="shared" si="33"/>
        <v>0.14293594146556643</v>
      </c>
      <c r="I332" s="15">
        <f t="shared" si="34"/>
        <v>-3.191891195797325E-15</v>
      </c>
    </row>
    <row r="333" spans="1:9" ht="12.75">
      <c r="A333" s="9">
        <v>312</v>
      </c>
      <c r="B333" s="41">
        <f ca="1" t="shared" si="35"/>
        <v>0.5154268330752887</v>
      </c>
      <c r="C333" s="14">
        <f t="shared" si="39"/>
        <v>2.2091997316575283</v>
      </c>
      <c r="D333" s="14">
        <f t="shared" si="36"/>
        <v>999.5985775754416</v>
      </c>
      <c r="E333" s="41">
        <f ca="1" t="shared" si="32"/>
        <v>0.34851030435772334</v>
      </c>
      <c r="F333" s="14">
        <f t="shared" si="37"/>
        <v>2.108174962955438</v>
      </c>
      <c r="G333" s="14">
        <f t="shared" si="38"/>
        <v>1001.706752538397</v>
      </c>
      <c r="H333" s="14">
        <f t="shared" si="33"/>
        <v>2.108174962955445</v>
      </c>
      <c r="I333" s="15">
        <f t="shared" si="34"/>
        <v>7.105427357601002E-15</v>
      </c>
    </row>
    <row r="334" spans="1:9" ht="12.75">
      <c r="A334" s="9">
        <v>313</v>
      </c>
      <c r="B334" s="41">
        <f ca="1" t="shared" si="35"/>
        <v>0.3663887689474672</v>
      </c>
      <c r="C334" s="14">
        <f t="shared" si="39"/>
        <v>3.3468676636263646</v>
      </c>
      <c r="D334" s="14">
        <f t="shared" si="36"/>
        <v>1002.9454452390679</v>
      </c>
      <c r="E334" s="41">
        <f ca="1" t="shared" si="32"/>
        <v>0.35639315581960673</v>
      </c>
      <c r="F334" s="14">
        <f t="shared" si="37"/>
        <v>2.0634415744371313</v>
      </c>
      <c r="G334" s="14">
        <f t="shared" si="38"/>
        <v>1005.008886813505</v>
      </c>
      <c r="H334" s="14">
        <f t="shared" si="33"/>
        <v>2.0634415744370926</v>
      </c>
      <c r="I334" s="15">
        <f t="shared" si="34"/>
        <v>-3.863576125695545E-14</v>
      </c>
    </row>
    <row r="335" spans="1:9" ht="12.75">
      <c r="A335" s="9">
        <v>314</v>
      </c>
      <c r="B335" s="41">
        <f ca="1" t="shared" si="35"/>
        <v>0.8799669139363555</v>
      </c>
      <c r="C335" s="14">
        <f t="shared" si="39"/>
        <v>0.4262365667209863</v>
      </c>
      <c r="D335" s="14">
        <f t="shared" si="36"/>
        <v>1003.3716818057889</v>
      </c>
      <c r="E335" s="41">
        <f ca="1" t="shared" si="32"/>
        <v>0.9450305535236554</v>
      </c>
      <c r="F335" s="14">
        <f t="shared" si="37"/>
        <v>0.11307604047998167</v>
      </c>
      <c r="G335" s="14">
        <f t="shared" si="38"/>
        <v>1005.121962853985</v>
      </c>
      <c r="H335" s="14">
        <f t="shared" si="33"/>
        <v>1.7502810481961433</v>
      </c>
      <c r="I335" s="15">
        <f t="shared" si="34"/>
        <v>1.6372050077161615</v>
      </c>
    </row>
    <row r="336" spans="1:9" ht="12.75">
      <c r="A336" s="9">
        <v>315</v>
      </c>
      <c r="B336" s="41">
        <f ca="1" t="shared" si="35"/>
        <v>0.7499917157024678</v>
      </c>
      <c r="C336" s="14">
        <f t="shared" si="39"/>
        <v>0.958977060809428</v>
      </c>
      <c r="D336" s="14">
        <f t="shared" si="36"/>
        <v>1004.3306588665982</v>
      </c>
      <c r="E336" s="41">
        <f ca="1" t="shared" si="32"/>
        <v>0.7501001632780291</v>
      </c>
      <c r="F336" s="14">
        <f t="shared" si="37"/>
        <v>0.5750970606631094</v>
      </c>
      <c r="G336" s="14">
        <f t="shared" si="38"/>
        <v>1005.6970599146481</v>
      </c>
      <c r="H336" s="14">
        <f t="shared" si="33"/>
        <v>1.3664010480498519</v>
      </c>
      <c r="I336" s="15">
        <f t="shared" si="34"/>
        <v>0.7913039873867425</v>
      </c>
    </row>
    <row r="337" spans="1:9" ht="12.75">
      <c r="A337" s="9">
        <v>316</v>
      </c>
      <c r="B337" s="41">
        <f ca="1" t="shared" si="35"/>
        <v>0.0016840102551372027</v>
      </c>
      <c r="C337" s="14">
        <f t="shared" si="39"/>
        <v>21.288590911438707</v>
      </c>
      <c r="D337" s="14">
        <f t="shared" si="36"/>
        <v>1025.6192497780369</v>
      </c>
      <c r="E337" s="41">
        <f ca="1" t="shared" si="32"/>
        <v>0.8195233451953241</v>
      </c>
      <c r="F337" s="14">
        <f t="shared" si="37"/>
        <v>0.3980647881668245</v>
      </c>
      <c r="G337" s="14">
        <f t="shared" si="38"/>
        <v>1026.0173145662036</v>
      </c>
      <c r="H337" s="14">
        <f t="shared" si="33"/>
        <v>0.398064788166721</v>
      </c>
      <c r="I337" s="15">
        <f t="shared" si="34"/>
        <v>-1.0352829704629585E-13</v>
      </c>
    </row>
    <row r="338" spans="1:9" ht="12.75">
      <c r="A338" s="9">
        <v>317</v>
      </c>
      <c r="B338" s="41">
        <f ca="1" t="shared" si="35"/>
        <v>0.625475038897287</v>
      </c>
      <c r="C338" s="14">
        <f t="shared" si="39"/>
        <v>1.5641461857036651</v>
      </c>
      <c r="D338" s="14">
        <f t="shared" si="36"/>
        <v>1027.1833959637406</v>
      </c>
      <c r="E338" s="41">
        <f ca="1" t="shared" si="32"/>
        <v>0.5044912123353218</v>
      </c>
      <c r="F338" s="14">
        <f t="shared" si="37"/>
        <v>1.3684097158049482</v>
      </c>
      <c r="G338" s="14">
        <f t="shared" si="38"/>
        <v>1028.5518056795456</v>
      </c>
      <c r="H338" s="14">
        <f t="shared" si="33"/>
        <v>1.3684097158050008</v>
      </c>
      <c r="I338" s="15">
        <f t="shared" si="34"/>
        <v>5.262457136723242E-14</v>
      </c>
    </row>
    <row r="339" spans="1:9" ht="12.75">
      <c r="A339" s="9">
        <v>318</v>
      </c>
      <c r="B339" s="41">
        <f ca="1" t="shared" si="35"/>
        <v>0.4550874807085732</v>
      </c>
      <c r="C339" s="14">
        <f t="shared" si="39"/>
        <v>2.6242187107274066</v>
      </c>
      <c r="D339" s="14">
        <f t="shared" si="36"/>
        <v>1029.8076146744681</v>
      </c>
      <c r="E339" s="41">
        <f ca="1" t="shared" si="32"/>
        <v>0.17333195847798955</v>
      </c>
      <c r="F339" s="14">
        <f t="shared" si="37"/>
        <v>3.5050933759279674</v>
      </c>
      <c r="G339" s="14">
        <f t="shared" si="38"/>
        <v>1033.3127080503962</v>
      </c>
      <c r="H339" s="14">
        <f t="shared" si="33"/>
        <v>3.505093375928027</v>
      </c>
      <c r="I339" s="15">
        <f t="shared" si="34"/>
        <v>5.950795411990839E-14</v>
      </c>
    </row>
    <row r="340" spans="1:9" ht="12.75">
      <c r="A340" s="9">
        <v>319</v>
      </c>
      <c r="B340" s="41">
        <f ca="1" t="shared" si="35"/>
        <v>0.7906775033581823</v>
      </c>
      <c r="C340" s="14">
        <f t="shared" si="39"/>
        <v>0.7828836728718924</v>
      </c>
      <c r="D340" s="14">
        <f t="shared" si="36"/>
        <v>1030.5904983473401</v>
      </c>
      <c r="E340" s="41">
        <f ca="1" t="shared" si="32"/>
        <v>0.6366930052905486</v>
      </c>
      <c r="F340" s="14">
        <f t="shared" si="37"/>
        <v>0.9029353557979227</v>
      </c>
      <c r="G340" s="14">
        <f t="shared" si="38"/>
        <v>1034.2156434061942</v>
      </c>
      <c r="H340" s="14">
        <f t="shared" si="33"/>
        <v>3.6251450588540592</v>
      </c>
      <c r="I340" s="15">
        <f t="shared" si="34"/>
        <v>2.7222097030561363</v>
      </c>
    </row>
    <row r="341" spans="1:9" ht="12.75">
      <c r="A341" s="9">
        <v>320</v>
      </c>
      <c r="B341" s="41">
        <f ca="1" t="shared" si="35"/>
        <v>0.43423066393476817</v>
      </c>
      <c r="C341" s="14">
        <f t="shared" si="39"/>
        <v>2.7805980078283907</v>
      </c>
      <c r="D341" s="14">
        <f t="shared" si="36"/>
        <v>1033.3710963551684</v>
      </c>
      <c r="E341" s="41">
        <f ca="1" t="shared" si="32"/>
        <v>0.8922131520217178</v>
      </c>
      <c r="F341" s="14">
        <f t="shared" si="37"/>
        <v>0.22810043056567625</v>
      </c>
      <c r="G341" s="14">
        <f t="shared" si="38"/>
        <v>1034.44374383676</v>
      </c>
      <c r="H341" s="14">
        <f t="shared" si="33"/>
        <v>1.0726474815915026</v>
      </c>
      <c r="I341" s="15">
        <f t="shared" si="34"/>
        <v>0.8445470510258264</v>
      </c>
    </row>
    <row r="342" spans="1:9" ht="12.75">
      <c r="A342" s="9">
        <v>321</v>
      </c>
      <c r="B342" s="41">
        <f ca="1" t="shared" si="35"/>
        <v>0.3527362695920919</v>
      </c>
      <c r="C342" s="14">
        <f t="shared" si="39"/>
        <v>3.4734487097098583</v>
      </c>
      <c r="D342" s="14">
        <f t="shared" si="36"/>
        <v>1036.8445450648783</v>
      </c>
      <c r="E342" s="41">
        <f aca="true" ca="1" t="shared" si="40" ref="E342:E405">RAND()</f>
        <v>0.7461237028970595</v>
      </c>
      <c r="F342" s="14">
        <f t="shared" si="37"/>
        <v>0.5857277418948531</v>
      </c>
      <c r="G342" s="14">
        <f t="shared" si="38"/>
        <v>1037.430272806773</v>
      </c>
      <c r="H342" s="14">
        <f aca="true" t="shared" si="41" ref="H342:H405">G342-D342</f>
        <v>0.5857277418947433</v>
      </c>
      <c r="I342" s="15">
        <f aca="true" t="shared" si="42" ref="I342:I405">+H342-F342</f>
        <v>-1.0980105713542798E-13</v>
      </c>
    </row>
    <row r="343" spans="1:9" ht="12.75">
      <c r="A343" s="9">
        <v>322</v>
      </c>
      <c r="B343" s="41">
        <f aca="true" ca="1" t="shared" si="43" ref="B343:B406">RAND()</f>
        <v>0.7052378993248745</v>
      </c>
      <c r="C343" s="14">
        <f t="shared" si="39"/>
        <v>1.1640669574700957</v>
      </c>
      <c r="D343" s="14">
        <f aca="true" t="shared" si="44" ref="D343:D406">D342+C343</f>
        <v>1038.0086120223484</v>
      </c>
      <c r="E343" s="41">
        <f ca="1" t="shared" si="40"/>
        <v>0.48809029596811904</v>
      </c>
      <c r="F343" s="14">
        <f aca="true" t="shared" si="45" ref="F343:F406">-LN(E343)/$F$5</f>
        <v>1.4345097150477542</v>
      </c>
      <c r="G343" s="14">
        <f aca="true" t="shared" si="46" ref="G343:G406">F343+MAX(D343,G342)</f>
        <v>1039.4431217373963</v>
      </c>
      <c r="H343" s="14">
        <f t="shared" si="41"/>
        <v>1.4345097150478523</v>
      </c>
      <c r="I343" s="15">
        <f t="shared" si="42"/>
        <v>9.814371537686384E-14</v>
      </c>
    </row>
    <row r="344" spans="1:9" ht="12.75">
      <c r="A344" s="9">
        <v>323</v>
      </c>
      <c r="B344" s="41">
        <f ca="1" t="shared" si="43"/>
        <v>0.6770689248446518</v>
      </c>
      <c r="C344" s="14">
        <f aca="true" t="shared" si="47" ref="C344:C407">-LN(B344)/$F$4</f>
        <v>1.2999406734268795</v>
      </c>
      <c r="D344" s="14">
        <f t="shared" si="44"/>
        <v>1039.3085526957752</v>
      </c>
      <c r="E344" s="41">
        <f ca="1" t="shared" si="40"/>
        <v>0.9979917282655502</v>
      </c>
      <c r="F344" s="14">
        <f t="shared" si="45"/>
        <v>0.004020582032186603</v>
      </c>
      <c r="G344" s="14">
        <f t="shared" si="46"/>
        <v>1039.4471423194284</v>
      </c>
      <c r="H344" s="14">
        <f t="shared" si="41"/>
        <v>0.13858962365316074</v>
      </c>
      <c r="I344" s="15">
        <f t="shared" si="42"/>
        <v>0.13456904162097413</v>
      </c>
    </row>
    <row r="345" spans="1:9" ht="12.75">
      <c r="A345" s="9">
        <v>324</v>
      </c>
      <c r="B345" s="41">
        <f ca="1" t="shared" si="43"/>
        <v>0.9285679403242892</v>
      </c>
      <c r="C345" s="14">
        <f t="shared" si="47"/>
        <v>0.24703909578206726</v>
      </c>
      <c r="D345" s="14">
        <f t="shared" si="44"/>
        <v>1039.5555917915574</v>
      </c>
      <c r="E345" s="41">
        <f ca="1" t="shared" si="40"/>
        <v>0.19955062261768308</v>
      </c>
      <c r="F345" s="14">
        <f t="shared" si="45"/>
        <v>3.2233746547672038</v>
      </c>
      <c r="G345" s="14">
        <f t="shared" si="46"/>
        <v>1042.7789664463246</v>
      </c>
      <c r="H345" s="14">
        <f t="shared" si="41"/>
        <v>3.2233746547672126</v>
      </c>
      <c r="I345" s="15">
        <f t="shared" si="42"/>
        <v>8.881784197001252E-15</v>
      </c>
    </row>
    <row r="346" spans="1:9" ht="12.75">
      <c r="A346" s="9">
        <v>325</v>
      </c>
      <c r="B346" s="41">
        <f ca="1" t="shared" si="43"/>
        <v>0.5734362326586218</v>
      </c>
      <c r="C346" s="14">
        <f t="shared" si="47"/>
        <v>1.853695127930658</v>
      </c>
      <c r="D346" s="14">
        <f t="shared" si="44"/>
        <v>1041.409286919488</v>
      </c>
      <c r="E346" s="41">
        <f ca="1" t="shared" si="40"/>
        <v>0.7312888935569308</v>
      </c>
      <c r="F346" s="14">
        <f t="shared" si="45"/>
        <v>0.6258933881606565</v>
      </c>
      <c r="G346" s="14">
        <f t="shared" si="46"/>
        <v>1043.4048598344853</v>
      </c>
      <c r="H346" s="14">
        <f t="shared" si="41"/>
        <v>1.995572914997183</v>
      </c>
      <c r="I346" s="15">
        <f t="shared" si="42"/>
        <v>1.3696795268365265</v>
      </c>
    </row>
    <row r="347" spans="1:9" ht="12.75">
      <c r="A347" s="9">
        <v>326</v>
      </c>
      <c r="B347" s="41">
        <f ca="1" t="shared" si="43"/>
        <v>0.49397842472585873</v>
      </c>
      <c r="C347" s="14">
        <f t="shared" si="47"/>
        <v>2.3508781246399675</v>
      </c>
      <c r="D347" s="14">
        <f t="shared" si="44"/>
        <v>1043.7601650441281</v>
      </c>
      <c r="E347" s="41">
        <f ca="1" t="shared" si="40"/>
        <v>0.4735281500757109</v>
      </c>
      <c r="F347" s="14">
        <f t="shared" si="45"/>
        <v>1.4950878341313611</v>
      </c>
      <c r="G347" s="14">
        <f t="shared" si="46"/>
        <v>1045.2552528782594</v>
      </c>
      <c r="H347" s="14">
        <f t="shared" si="41"/>
        <v>1.4950878341312546</v>
      </c>
      <c r="I347" s="15">
        <f t="shared" si="42"/>
        <v>-1.0658141036401503E-13</v>
      </c>
    </row>
    <row r="348" spans="1:9" ht="12.75">
      <c r="A348" s="9">
        <v>327</v>
      </c>
      <c r="B348" s="41">
        <f ca="1" t="shared" si="43"/>
        <v>0.2839102587745368</v>
      </c>
      <c r="C348" s="14">
        <f t="shared" si="47"/>
        <v>4.196990269956226</v>
      </c>
      <c r="D348" s="14">
        <f t="shared" si="44"/>
        <v>1047.9571553140843</v>
      </c>
      <c r="E348" s="41">
        <f ca="1" t="shared" si="40"/>
        <v>0.9086918033957923</v>
      </c>
      <c r="F348" s="14">
        <f t="shared" si="45"/>
        <v>0.19149858492961525</v>
      </c>
      <c r="G348" s="14">
        <f t="shared" si="46"/>
        <v>1048.1486538990139</v>
      </c>
      <c r="H348" s="14">
        <f t="shared" si="41"/>
        <v>0.19149858492960448</v>
      </c>
      <c r="I348" s="15">
        <f t="shared" si="42"/>
        <v>-1.0769163338864018E-14</v>
      </c>
    </row>
    <row r="349" spans="1:9" ht="12.75">
      <c r="A349" s="9">
        <v>328</v>
      </c>
      <c r="B349" s="41">
        <f ca="1" t="shared" si="43"/>
        <v>0.3869333655695728</v>
      </c>
      <c r="C349" s="14">
        <f t="shared" si="47"/>
        <v>3.165009275893813</v>
      </c>
      <c r="D349" s="14">
        <f t="shared" si="44"/>
        <v>1051.1221645899782</v>
      </c>
      <c r="E349" s="41">
        <f ca="1" t="shared" si="40"/>
        <v>0.20117069186471803</v>
      </c>
      <c r="F349" s="14">
        <f t="shared" si="45"/>
        <v>3.207203036086651</v>
      </c>
      <c r="G349" s="14">
        <f t="shared" si="46"/>
        <v>1054.3293676260648</v>
      </c>
      <c r="H349" s="14">
        <f t="shared" si="41"/>
        <v>3.2072030360866393</v>
      </c>
      <c r="I349" s="15">
        <f t="shared" si="42"/>
        <v>-1.1546319456101628E-14</v>
      </c>
    </row>
    <row r="350" spans="1:9" ht="12.75">
      <c r="A350" s="9">
        <v>329</v>
      </c>
      <c r="B350" s="41">
        <f ca="1" t="shared" si="43"/>
        <v>0.4609689040184879</v>
      </c>
      <c r="C350" s="14">
        <f t="shared" si="47"/>
        <v>2.581415638609061</v>
      </c>
      <c r="D350" s="14">
        <f t="shared" si="44"/>
        <v>1053.7035802285873</v>
      </c>
      <c r="E350" s="41">
        <f ca="1" t="shared" si="40"/>
        <v>0.3918124268090688</v>
      </c>
      <c r="F350" s="14">
        <f t="shared" si="45"/>
        <v>1.8739441134977526</v>
      </c>
      <c r="G350" s="14">
        <f t="shared" si="46"/>
        <v>1056.2033117395627</v>
      </c>
      <c r="H350" s="14">
        <f t="shared" si="41"/>
        <v>2.49973151097538</v>
      </c>
      <c r="I350" s="15">
        <f t="shared" si="42"/>
        <v>0.6257873974776273</v>
      </c>
    </row>
    <row r="351" spans="1:9" ht="12.75">
      <c r="A351" s="9">
        <v>330</v>
      </c>
      <c r="B351" s="41">
        <f ca="1" t="shared" si="43"/>
        <v>0.7273444294780591</v>
      </c>
      <c r="C351" s="14">
        <f t="shared" si="47"/>
        <v>1.0611838181531017</v>
      </c>
      <c r="D351" s="14">
        <f t="shared" si="44"/>
        <v>1054.7647640467403</v>
      </c>
      <c r="E351" s="41">
        <f ca="1" t="shared" si="40"/>
        <v>0.1106995708610945</v>
      </c>
      <c r="F351" s="14">
        <f t="shared" si="45"/>
        <v>4.401870631737211</v>
      </c>
      <c r="G351" s="14">
        <f t="shared" si="46"/>
        <v>1060.6051823712999</v>
      </c>
      <c r="H351" s="14">
        <f t="shared" si="41"/>
        <v>5.8404183245595505</v>
      </c>
      <c r="I351" s="15">
        <f t="shared" si="42"/>
        <v>1.4385476928223397</v>
      </c>
    </row>
    <row r="352" spans="1:9" ht="12.75">
      <c r="A352" s="9">
        <v>331</v>
      </c>
      <c r="B352" s="41">
        <f ca="1" t="shared" si="43"/>
        <v>0.23964117884426006</v>
      </c>
      <c r="C352" s="14">
        <f t="shared" si="47"/>
        <v>4.7620418751619455</v>
      </c>
      <c r="D352" s="14">
        <f t="shared" si="44"/>
        <v>1059.5268059219022</v>
      </c>
      <c r="E352" s="41">
        <f ca="1" t="shared" si="40"/>
        <v>0.3555543603065738</v>
      </c>
      <c r="F352" s="14">
        <f t="shared" si="45"/>
        <v>2.0681542583479002</v>
      </c>
      <c r="G352" s="14">
        <f t="shared" si="46"/>
        <v>1062.6733366296478</v>
      </c>
      <c r="H352" s="14">
        <f t="shared" si="41"/>
        <v>3.146530707745569</v>
      </c>
      <c r="I352" s="15">
        <f t="shared" si="42"/>
        <v>1.0783764493976689</v>
      </c>
    </row>
    <row r="353" spans="1:9" ht="12.75">
      <c r="A353" s="9">
        <v>332</v>
      </c>
      <c r="B353" s="41">
        <f ca="1" t="shared" si="43"/>
        <v>0.6838436324385342</v>
      </c>
      <c r="C353" s="14">
        <f t="shared" si="47"/>
        <v>1.2667533168009246</v>
      </c>
      <c r="D353" s="14">
        <f t="shared" si="44"/>
        <v>1060.7935592387032</v>
      </c>
      <c r="E353" s="41">
        <f ca="1" t="shared" si="40"/>
        <v>0.056933532976306545</v>
      </c>
      <c r="F353" s="14">
        <f t="shared" si="45"/>
        <v>5.731741559384651</v>
      </c>
      <c r="G353" s="14">
        <f t="shared" si="46"/>
        <v>1068.4050781890323</v>
      </c>
      <c r="H353" s="14">
        <f t="shared" si="41"/>
        <v>7.611518950329128</v>
      </c>
      <c r="I353" s="15">
        <f t="shared" si="42"/>
        <v>1.8797773909444766</v>
      </c>
    </row>
    <row r="354" spans="1:9" ht="12.75">
      <c r="A354" s="9">
        <v>333</v>
      </c>
      <c r="B354" s="41">
        <f ca="1" t="shared" si="43"/>
        <v>0.1128675813697626</v>
      </c>
      <c r="C354" s="14">
        <f t="shared" si="47"/>
        <v>7.271799979012719</v>
      </c>
      <c r="D354" s="14">
        <f t="shared" si="44"/>
        <v>1068.065359217716</v>
      </c>
      <c r="E354" s="41">
        <f ca="1" t="shared" si="40"/>
        <v>0.965670054631196</v>
      </c>
      <c r="F354" s="14">
        <f t="shared" si="45"/>
        <v>0.06986612293351616</v>
      </c>
      <c r="G354" s="14">
        <f t="shared" si="46"/>
        <v>1068.4749443119658</v>
      </c>
      <c r="H354" s="14">
        <f t="shared" si="41"/>
        <v>0.4095850942499055</v>
      </c>
      <c r="I354" s="15">
        <f t="shared" si="42"/>
        <v>0.3397189713163894</v>
      </c>
    </row>
    <row r="355" spans="1:9" ht="12.75">
      <c r="A355" s="9">
        <v>334</v>
      </c>
      <c r="B355" s="41">
        <f ca="1" t="shared" si="43"/>
        <v>0.9361471887365207</v>
      </c>
      <c r="C355" s="14">
        <f t="shared" si="47"/>
        <v>0.2199418731461891</v>
      </c>
      <c r="D355" s="14">
        <f t="shared" si="44"/>
        <v>1068.285301090862</v>
      </c>
      <c r="E355" s="41">
        <f ca="1" t="shared" si="40"/>
        <v>0.02746709531153968</v>
      </c>
      <c r="F355" s="14">
        <f t="shared" si="45"/>
        <v>7.18953304970787</v>
      </c>
      <c r="G355" s="14">
        <f t="shared" si="46"/>
        <v>1075.6644773616738</v>
      </c>
      <c r="H355" s="14">
        <f t="shared" si="41"/>
        <v>7.37917627081174</v>
      </c>
      <c r="I355" s="15">
        <f t="shared" si="42"/>
        <v>0.18964322110387055</v>
      </c>
    </row>
    <row r="356" spans="1:9" ht="12.75">
      <c r="A356" s="9">
        <v>335</v>
      </c>
      <c r="B356" s="41">
        <f ca="1" t="shared" si="43"/>
        <v>0.5692622767731124</v>
      </c>
      <c r="C356" s="14">
        <f t="shared" si="47"/>
        <v>1.8780466923177583</v>
      </c>
      <c r="D356" s="14">
        <f t="shared" si="44"/>
        <v>1070.16334778318</v>
      </c>
      <c r="E356" s="41">
        <f ca="1" t="shared" si="40"/>
        <v>0.7010300519392436</v>
      </c>
      <c r="F356" s="14">
        <f t="shared" si="45"/>
        <v>0.7104090455353301</v>
      </c>
      <c r="G356" s="14">
        <f t="shared" si="46"/>
        <v>1076.374886407209</v>
      </c>
      <c r="H356" s="14">
        <f t="shared" si="41"/>
        <v>6.211538624029117</v>
      </c>
      <c r="I356" s="15">
        <f t="shared" si="42"/>
        <v>5.501129578493787</v>
      </c>
    </row>
    <row r="357" spans="1:9" ht="12.75">
      <c r="A357" s="9">
        <v>336</v>
      </c>
      <c r="B357" s="41">
        <f ca="1" t="shared" si="43"/>
        <v>0.3354401726175311</v>
      </c>
      <c r="C357" s="14">
        <f t="shared" si="47"/>
        <v>3.6410388717314763</v>
      </c>
      <c r="D357" s="14">
        <f t="shared" si="44"/>
        <v>1073.8043866549115</v>
      </c>
      <c r="E357" s="41">
        <f ca="1" t="shared" si="40"/>
        <v>0.0949485493383504</v>
      </c>
      <c r="F357" s="14">
        <f t="shared" si="45"/>
        <v>4.708840240008642</v>
      </c>
      <c r="G357" s="14">
        <f t="shared" si="46"/>
        <v>1081.0837266472176</v>
      </c>
      <c r="H357" s="14">
        <f t="shared" si="41"/>
        <v>7.279339992306177</v>
      </c>
      <c r="I357" s="15">
        <f t="shared" si="42"/>
        <v>2.5704997522975352</v>
      </c>
    </row>
    <row r="358" spans="1:9" ht="12.75">
      <c r="A358" s="9">
        <v>337</v>
      </c>
      <c r="B358" s="41">
        <f ca="1" t="shared" si="43"/>
        <v>0.42288199910117275</v>
      </c>
      <c r="C358" s="14">
        <f t="shared" si="47"/>
        <v>2.8688736692957986</v>
      </c>
      <c r="D358" s="14">
        <f t="shared" si="44"/>
        <v>1076.6732603242074</v>
      </c>
      <c r="E358" s="41">
        <f ca="1" t="shared" si="40"/>
        <v>0.7425805540728376</v>
      </c>
      <c r="F358" s="14">
        <f t="shared" si="45"/>
        <v>0.5952478477122899</v>
      </c>
      <c r="G358" s="14">
        <f t="shared" si="46"/>
        <v>1081.67897449493</v>
      </c>
      <c r="H358" s="14">
        <f t="shared" si="41"/>
        <v>5.005714170722513</v>
      </c>
      <c r="I358" s="15">
        <f t="shared" si="42"/>
        <v>4.410466323010223</v>
      </c>
    </row>
    <row r="359" spans="1:9" ht="12.75">
      <c r="A359" s="9">
        <v>338</v>
      </c>
      <c r="B359" s="41">
        <f ca="1" t="shared" si="43"/>
        <v>0.4565941915282661</v>
      </c>
      <c r="C359" s="14">
        <f t="shared" si="47"/>
        <v>2.613200887018753</v>
      </c>
      <c r="D359" s="14">
        <f t="shared" si="44"/>
        <v>1079.2864612112262</v>
      </c>
      <c r="E359" s="41">
        <f ca="1" t="shared" si="40"/>
        <v>0.8096457849052106</v>
      </c>
      <c r="F359" s="14">
        <f t="shared" si="45"/>
        <v>0.42231685909294625</v>
      </c>
      <c r="G359" s="14">
        <f t="shared" si="46"/>
        <v>1082.1012913540228</v>
      </c>
      <c r="H359" s="14">
        <f t="shared" si="41"/>
        <v>2.814830142796609</v>
      </c>
      <c r="I359" s="15">
        <f t="shared" si="42"/>
        <v>2.3925132837036625</v>
      </c>
    </row>
    <row r="360" spans="1:9" ht="12.75">
      <c r="A360" s="9">
        <v>339</v>
      </c>
      <c r="B360" s="41">
        <f ca="1" t="shared" si="43"/>
        <v>0.6162555001722358</v>
      </c>
      <c r="C360" s="14">
        <f t="shared" si="47"/>
        <v>1.6136454281209551</v>
      </c>
      <c r="D360" s="14">
        <f t="shared" si="44"/>
        <v>1080.900106639347</v>
      </c>
      <c r="E360" s="41">
        <f ca="1" t="shared" si="40"/>
        <v>0.2849606271036458</v>
      </c>
      <c r="F360" s="14">
        <f t="shared" si="45"/>
        <v>2.5108085175413426</v>
      </c>
      <c r="G360" s="14">
        <f t="shared" si="46"/>
        <v>1084.6120998715642</v>
      </c>
      <c r="H360" s="14">
        <f t="shared" si="41"/>
        <v>3.7119932322170826</v>
      </c>
      <c r="I360" s="15">
        <f t="shared" si="42"/>
        <v>1.20118471467574</v>
      </c>
    </row>
    <row r="361" spans="1:9" ht="12.75">
      <c r="A361" s="9">
        <v>340</v>
      </c>
      <c r="B361" s="41">
        <f ca="1" t="shared" si="43"/>
        <v>0.5359337061908331</v>
      </c>
      <c r="C361" s="14">
        <f t="shared" si="47"/>
        <v>2.0791493601347755</v>
      </c>
      <c r="D361" s="14">
        <f t="shared" si="44"/>
        <v>1082.979255999482</v>
      </c>
      <c r="E361" s="41">
        <f ca="1" t="shared" si="40"/>
        <v>0.2629135152863358</v>
      </c>
      <c r="F361" s="14">
        <f t="shared" si="45"/>
        <v>2.6718602801985933</v>
      </c>
      <c r="G361" s="14">
        <f t="shared" si="46"/>
        <v>1087.2839601517628</v>
      </c>
      <c r="H361" s="14">
        <f t="shared" si="41"/>
        <v>4.3047041522809195</v>
      </c>
      <c r="I361" s="15">
        <f t="shared" si="42"/>
        <v>1.6328438720823262</v>
      </c>
    </row>
    <row r="362" spans="1:9" ht="12.75">
      <c r="A362" s="9">
        <v>341</v>
      </c>
      <c r="B362" s="41">
        <f ca="1" t="shared" si="43"/>
        <v>0.22139543902924252</v>
      </c>
      <c r="C362" s="14">
        <f t="shared" si="47"/>
        <v>5.026016198367965</v>
      </c>
      <c r="D362" s="14">
        <f t="shared" si="44"/>
        <v>1088.0052721978498</v>
      </c>
      <c r="E362" s="41">
        <f ca="1" t="shared" si="40"/>
        <v>0.40780486574842545</v>
      </c>
      <c r="F362" s="14">
        <f t="shared" si="45"/>
        <v>1.7939329784202132</v>
      </c>
      <c r="G362" s="14">
        <f t="shared" si="46"/>
        <v>1089.7992051762699</v>
      </c>
      <c r="H362" s="14">
        <f t="shared" si="41"/>
        <v>1.7939329784201163</v>
      </c>
      <c r="I362" s="15">
        <f t="shared" si="42"/>
        <v>-9.681144774731365E-14</v>
      </c>
    </row>
    <row r="363" spans="1:9" ht="12.75">
      <c r="A363" s="9">
        <v>342</v>
      </c>
      <c r="B363" s="41">
        <f ca="1" t="shared" si="43"/>
        <v>0.4693015037612289</v>
      </c>
      <c r="C363" s="14">
        <f t="shared" si="47"/>
        <v>2.5216995064087127</v>
      </c>
      <c r="D363" s="14">
        <f t="shared" si="44"/>
        <v>1090.5269717042586</v>
      </c>
      <c r="E363" s="41">
        <f ca="1" t="shared" si="40"/>
        <v>0.6052536888163882</v>
      </c>
      <c r="F363" s="14">
        <f t="shared" si="45"/>
        <v>1.0042151769676835</v>
      </c>
      <c r="G363" s="14">
        <f t="shared" si="46"/>
        <v>1091.5311868812262</v>
      </c>
      <c r="H363" s="14">
        <f t="shared" si="41"/>
        <v>1.004215176967591</v>
      </c>
      <c r="I363" s="15">
        <f t="shared" si="42"/>
        <v>-9.237055564881302E-14</v>
      </c>
    </row>
    <row r="364" spans="1:9" ht="12.75">
      <c r="A364" s="9">
        <v>343</v>
      </c>
      <c r="B364" s="41">
        <f ca="1" t="shared" si="43"/>
        <v>0.970192238519882</v>
      </c>
      <c r="C364" s="14">
        <f t="shared" si="47"/>
        <v>0.10087014359818616</v>
      </c>
      <c r="D364" s="14">
        <f t="shared" si="44"/>
        <v>1090.6278418478569</v>
      </c>
      <c r="E364" s="41">
        <f ca="1" t="shared" si="40"/>
        <v>0.49642540746245967</v>
      </c>
      <c r="F364" s="14">
        <f t="shared" si="45"/>
        <v>1.4006440870315684</v>
      </c>
      <c r="G364" s="14">
        <f t="shared" si="46"/>
        <v>1092.9318309682578</v>
      </c>
      <c r="H364" s="14">
        <f t="shared" si="41"/>
        <v>2.3039891204009564</v>
      </c>
      <c r="I364" s="15">
        <f t="shared" si="42"/>
        <v>0.903345033369388</v>
      </c>
    </row>
    <row r="365" spans="1:9" ht="12.75">
      <c r="A365" s="9">
        <v>344</v>
      </c>
      <c r="B365" s="41">
        <f ca="1" t="shared" si="43"/>
        <v>0.8886833179145219</v>
      </c>
      <c r="C365" s="14">
        <f t="shared" si="47"/>
        <v>0.3933810991632093</v>
      </c>
      <c r="D365" s="14">
        <f t="shared" si="44"/>
        <v>1091.02122294702</v>
      </c>
      <c r="E365" s="41">
        <f ca="1" t="shared" si="40"/>
        <v>0.8085006718671686</v>
      </c>
      <c r="F365" s="14">
        <f t="shared" si="45"/>
        <v>0.4251475379215666</v>
      </c>
      <c r="G365" s="14">
        <f t="shared" si="46"/>
        <v>1093.3569785061793</v>
      </c>
      <c r="H365" s="14">
        <f t="shared" si="41"/>
        <v>2.3357555591592245</v>
      </c>
      <c r="I365" s="15">
        <f t="shared" si="42"/>
        <v>1.910608021237658</v>
      </c>
    </row>
    <row r="366" spans="1:9" ht="12.75">
      <c r="A366" s="9">
        <v>345</v>
      </c>
      <c r="B366" s="41">
        <f ca="1" t="shared" si="43"/>
        <v>0.2806921246632639</v>
      </c>
      <c r="C366" s="14">
        <f t="shared" si="47"/>
        <v>4.234989506901172</v>
      </c>
      <c r="D366" s="14">
        <f t="shared" si="44"/>
        <v>1095.2562124539213</v>
      </c>
      <c r="E366" s="41">
        <f ca="1" t="shared" si="40"/>
        <v>0.8102634328145675</v>
      </c>
      <c r="F366" s="14">
        <f t="shared" si="45"/>
        <v>0.4207917169861379</v>
      </c>
      <c r="G366" s="14">
        <f t="shared" si="46"/>
        <v>1095.6770041709074</v>
      </c>
      <c r="H366" s="14">
        <f t="shared" si="41"/>
        <v>0.4207917169860593</v>
      </c>
      <c r="I366" s="15">
        <f t="shared" si="42"/>
        <v>-7.854827899222983E-14</v>
      </c>
    </row>
    <row r="367" spans="1:9" ht="12.75">
      <c r="A367" s="9">
        <v>346</v>
      </c>
      <c r="B367" s="41">
        <f ca="1" t="shared" si="43"/>
        <v>0.4455828698833788</v>
      </c>
      <c r="C367" s="14">
        <f t="shared" si="47"/>
        <v>2.694573446396985</v>
      </c>
      <c r="D367" s="14">
        <f t="shared" si="44"/>
        <v>1097.9507859003184</v>
      </c>
      <c r="E367" s="41">
        <f ca="1" t="shared" si="40"/>
        <v>0.4061296137290311</v>
      </c>
      <c r="F367" s="14">
        <f t="shared" si="45"/>
        <v>1.8021658493808848</v>
      </c>
      <c r="G367" s="14">
        <f t="shared" si="46"/>
        <v>1099.7529517496992</v>
      </c>
      <c r="H367" s="14">
        <f t="shared" si="41"/>
        <v>1.802165849380799</v>
      </c>
      <c r="I367" s="15">
        <f t="shared" si="42"/>
        <v>-8.570921750106208E-14</v>
      </c>
    </row>
    <row r="368" spans="1:9" ht="12.75">
      <c r="A368" s="9">
        <v>347</v>
      </c>
      <c r="B368" s="41">
        <f ca="1" t="shared" si="43"/>
        <v>0.39723391262293894</v>
      </c>
      <c r="C368" s="14">
        <f t="shared" si="47"/>
        <v>3.0774332374796227</v>
      </c>
      <c r="D368" s="14">
        <f t="shared" si="44"/>
        <v>1101.028219137798</v>
      </c>
      <c r="E368" s="41">
        <f ca="1" t="shared" si="40"/>
        <v>0.9433046331955737</v>
      </c>
      <c r="F368" s="14">
        <f t="shared" si="45"/>
        <v>0.11673200330018309</v>
      </c>
      <c r="G368" s="14">
        <f t="shared" si="46"/>
        <v>1101.1449511410983</v>
      </c>
      <c r="H368" s="14">
        <f t="shared" si="41"/>
        <v>0.11673200330028521</v>
      </c>
      <c r="I368" s="15">
        <f t="shared" si="42"/>
        <v>1.0212664047770659E-13</v>
      </c>
    </row>
    <row r="369" spans="1:9" ht="12.75">
      <c r="A369" s="9">
        <v>348</v>
      </c>
      <c r="B369" s="41">
        <f ca="1" t="shared" si="43"/>
        <v>0.6503600353235539</v>
      </c>
      <c r="C369" s="14">
        <f t="shared" si="47"/>
        <v>1.4340972298031223</v>
      </c>
      <c r="D369" s="14">
        <f t="shared" si="44"/>
        <v>1102.4623163676013</v>
      </c>
      <c r="E369" s="41">
        <f ca="1" t="shared" si="40"/>
        <v>0.5924785640599934</v>
      </c>
      <c r="F369" s="14">
        <f t="shared" si="45"/>
        <v>1.0468811708580366</v>
      </c>
      <c r="G369" s="14">
        <f t="shared" si="46"/>
        <v>1103.5091975384594</v>
      </c>
      <c r="H369" s="14">
        <f t="shared" si="41"/>
        <v>1.0468811708581143</v>
      </c>
      <c r="I369" s="15">
        <f t="shared" si="42"/>
        <v>7.771561172376096E-14</v>
      </c>
    </row>
    <row r="370" spans="1:9" ht="12.75">
      <c r="A370" s="9">
        <v>349</v>
      </c>
      <c r="B370" s="41">
        <f ca="1" t="shared" si="43"/>
        <v>0.9817166309984038</v>
      </c>
      <c r="C370" s="14">
        <f t="shared" si="47"/>
        <v>0.0615085846936878</v>
      </c>
      <c r="D370" s="14">
        <f t="shared" si="44"/>
        <v>1102.523824952295</v>
      </c>
      <c r="E370" s="41">
        <f ca="1" t="shared" si="40"/>
        <v>0.28493851456715813</v>
      </c>
      <c r="F370" s="14">
        <f t="shared" si="45"/>
        <v>2.5109637206984057</v>
      </c>
      <c r="G370" s="14">
        <f t="shared" si="46"/>
        <v>1106.0201612591577</v>
      </c>
      <c r="H370" s="14">
        <f t="shared" si="41"/>
        <v>3.4963363068627586</v>
      </c>
      <c r="I370" s="15">
        <f t="shared" si="42"/>
        <v>0.985372586164353</v>
      </c>
    </row>
    <row r="371" spans="1:9" ht="12.75">
      <c r="A371" s="9">
        <v>350</v>
      </c>
      <c r="B371" s="41">
        <f ca="1" t="shared" si="43"/>
        <v>0.42335509516658165</v>
      </c>
      <c r="C371" s="14">
        <f t="shared" si="47"/>
        <v>2.8651466120451237</v>
      </c>
      <c r="D371" s="14">
        <f t="shared" si="44"/>
        <v>1105.3889715643402</v>
      </c>
      <c r="E371" s="41">
        <f ca="1" t="shared" si="40"/>
        <v>0.8420806039623834</v>
      </c>
      <c r="F371" s="14">
        <f t="shared" si="45"/>
        <v>0.3437590803001567</v>
      </c>
      <c r="G371" s="14">
        <f t="shared" si="46"/>
        <v>1106.3639203394578</v>
      </c>
      <c r="H371" s="14">
        <f t="shared" si="41"/>
        <v>0.974948775117582</v>
      </c>
      <c r="I371" s="15">
        <f t="shared" si="42"/>
        <v>0.6311896948174254</v>
      </c>
    </row>
    <row r="372" spans="1:9" ht="12.75">
      <c r="A372" s="9">
        <v>351</v>
      </c>
      <c r="B372" s="41">
        <f ca="1" t="shared" si="43"/>
        <v>0.4354151337027967</v>
      </c>
      <c r="C372" s="14">
        <f t="shared" si="47"/>
        <v>2.7715179087529846</v>
      </c>
      <c r="D372" s="14">
        <f t="shared" si="44"/>
        <v>1108.160489473093</v>
      </c>
      <c r="E372" s="41">
        <f ca="1" t="shared" si="40"/>
        <v>0.7965207976381186</v>
      </c>
      <c r="F372" s="14">
        <f t="shared" si="45"/>
        <v>0.455004077376819</v>
      </c>
      <c r="G372" s="14">
        <f t="shared" si="46"/>
        <v>1108.6154935504699</v>
      </c>
      <c r="H372" s="14">
        <f t="shared" si="41"/>
        <v>0.4550040773767705</v>
      </c>
      <c r="I372" s="15">
        <f t="shared" si="42"/>
        <v>-4.851674617611934E-14</v>
      </c>
    </row>
    <row r="373" spans="1:9" ht="12.75">
      <c r="A373" s="9">
        <v>352</v>
      </c>
      <c r="B373" s="41">
        <f ca="1" t="shared" si="43"/>
        <v>0.7327384266504127</v>
      </c>
      <c r="C373" s="14">
        <f t="shared" si="47"/>
        <v>1.0365549797331501</v>
      </c>
      <c r="D373" s="14">
        <f t="shared" si="44"/>
        <v>1109.1970444528263</v>
      </c>
      <c r="E373" s="41">
        <f ca="1" t="shared" si="40"/>
        <v>0.10076216208101396</v>
      </c>
      <c r="F373" s="14">
        <f t="shared" si="45"/>
        <v>4.58998473999312</v>
      </c>
      <c r="G373" s="14">
        <f t="shared" si="46"/>
        <v>1113.7870291928193</v>
      </c>
      <c r="H373" s="14">
        <f t="shared" si="41"/>
        <v>4.589984739993042</v>
      </c>
      <c r="I373" s="15">
        <f t="shared" si="42"/>
        <v>-7.815970093361102E-14</v>
      </c>
    </row>
    <row r="374" spans="1:9" ht="12.75">
      <c r="A374" s="9">
        <v>353</v>
      </c>
      <c r="B374" s="41">
        <f ca="1" t="shared" si="43"/>
        <v>0.19015593233139705</v>
      </c>
      <c r="C374" s="14">
        <f t="shared" si="47"/>
        <v>5.533036156426087</v>
      </c>
      <c r="D374" s="14">
        <f t="shared" si="44"/>
        <v>1114.7300806092524</v>
      </c>
      <c r="E374" s="41">
        <f ca="1" t="shared" si="40"/>
        <v>0.508490931184409</v>
      </c>
      <c r="F374" s="14">
        <f t="shared" si="45"/>
        <v>1.3526157961963294</v>
      </c>
      <c r="G374" s="14">
        <f t="shared" si="46"/>
        <v>1116.0826964054486</v>
      </c>
      <c r="H374" s="14">
        <f t="shared" si="41"/>
        <v>1.3526157961962326</v>
      </c>
      <c r="I374" s="15">
        <f t="shared" si="42"/>
        <v>-9.681144774731365E-14</v>
      </c>
    </row>
    <row r="375" spans="1:9" ht="12.75">
      <c r="A375" s="9">
        <v>354</v>
      </c>
      <c r="B375" s="41">
        <f ca="1" t="shared" si="43"/>
        <v>0.24325209540090942</v>
      </c>
      <c r="C375" s="14">
        <f t="shared" si="47"/>
        <v>4.712189812554822</v>
      </c>
      <c r="D375" s="14">
        <f t="shared" si="44"/>
        <v>1119.4422704218073</v>
      </c>
      <c r="E375" s="41">
        <f ca="1" t="shared" si="40"/>
        <v>0.09167062050006969</v>
      </c>
      <c r="F375" s="14">
        <f t="shared" si="45"/>
        <v>4.779106676371664</v>
      </c>
      <c r="G375" s="14">
        <f t="shared" si="46"/>
        <v>1124.221377098179</v>
      </c>
      <c r="H375" s="14">
        <f t="shared" si="41"/>
        <v>4.779106676371612</v>
      </c>
      <c r="I375" s="15">
        <f t="shared" si="42"/>
        <v>-5.240252676230739E-14</v>
      </c>
    </row>
    <row r="376" spans="1:9" ht="12.75">
      <c r="A376" s="9">
        <v>355</v>
      </c>
      <c r="B376" s="41">
        <f ca="1" t="shared" si="43"/>
        <v>0.5246952372564302</v>
      </c>
      <c r="C376" s="14">
        <f t="shared" si="47"/>
        <v>2.1497922847002813</v>
      </c>
      <c r="D376" s="14">
        <f t="shared" si="44"/>
        <v>1121.5920627065075</v>
      </c>
      <c r="E376" s="41">
        <f ca="1" t="shared" si="40"/>
        <v>0.4652153898401894</v>
      </c>
      <c r="F376" s="14">
        <f t="shared" si="45"/>
        <v>1.5305095533664415</v>
      </c>
      <c r="G376" s="14">
        <f t="shared" si="46"/>
        <v>1125.7518866515454</v>
      </c>
      <c r="H376" s="14">
        <f t="shared" si="41"/>
        <v>4.159823945037942</v>
      </c>
      <c r="I376" s="15">
        <f t="shared" si="42"/>
        <v>2.629314391671501</v>
      </c>
    </row>
    <row r="377" spans="1:9" ht="12.75">
      <c r="A377" s="9">
        <v>356</v>
      </c>
      <c r="B377" s="41">
        <f ca="1" t="shared" si="43"/>
        <v>0.1755741134545623</v>
      </c>
      <c r="C377" s="14">
        <f t="shared" si="47"/>
        <v>5.798980087776336</v>
      </c>
      <c r="D377" s="14">
        <f t="shared" si="44"/>
        <v>1127.3910427942837</v>
      </c>
      <c r="E377" s="41">
        <f ca="1" t="shared" si="40"/>
        <v>0.18463027068423177</v>
      </c>
      <c r="F377" s="14">
        <f t="shared" si="45"/>
        <v>3.37879998097074</v>
      </c>
      <c r="G377" s="14">
        <f t="shared" si="46"/>
        <v>1130.7698427752546</v>
      </c>
      <c r="H377" s="14">
        <f t="shared" si="41"/>
        <v>3.3787999809708253</v>
      </c>
      <c r="I377" s="15">
        <f t="shared" si="42"/>
        <v>8.526512829121202E-14</v>
      </c>
    </row>
    <row r="378" spans="1:9" ht="12.75">
      <c r="A378" s="9">
        <v>357</v>
      </c>
      <c r="B378" s="41">
        <f ca="1" t="shared" si="43"/>
        <v>0.7467634912038952</v>
      </c>
      <c r="C378" s="14">
        <f t="shared" si="47"/>
        <v>0.9733558516294268</v>
      </c>
      <c r="D378" s="14">
        <f t="shared" si="44"/>
        <v>1128.364398645913</v>
      </c>
      <c r="E378" s="41">
        <f ca="1" t="shared" si="40"/>
        <v>0.808265278817909</v>
      </c>
      <c r="F378" s="14">
        <f t="shared" si="45"/>
        <v>0.42572991795207904</v>
      </c>
      <c r="G378" s="14">
        <f t="shared" si="46"/>
        <v>1131.1955726932067</v>
      </c>
      <c r="H378" s="14">
        <f t="shared" si="41"/>
        <v>2.8311740472936435</v>
      </c>
      <c r="I378" s="15">
        <f t="shared" si="42"/>
        <v>2.4054441293415643</v>
      </c>
    </row>
    <row r="379" spans="1:9" ht="12.75">
      <c r="A379" s="9">
        <v>358</v>
      </c>
      <c r="B379" s="41">
        <f ca="1" t="shared" si="43"/>
        <v>0.3767982320019554</v>
      </c>
      <c r="C379" s="14">
        <f t="shared" si="47"/>
        <v>3.253484761433738</v>
      </c>
      <c r="D379" s="14">
        <f t="shared" si="44"/>
        <v>1131.6178834073469</v>
      </c>
      <c r="E379" s="41">
        <f ca="1" t="shared" si="40"/>
        <v>0.2837386150370449</v>
      </c>
      <c r="F379" s="14">
        <f t="shared" si="45"/>
        <v>2.519403668417891</v>
      </c>
      <c r="G379" s="14">
        <f t="shared" si="46"/>
        <v>1134.1372870757648</v>
      </c>
      <c r="H379" s="14">
        <f t="shared" si="41"/>
        <v>2.519403668417908</v>
      </c>
      <c r="I379" s="15">
        <f t="shared" si="42"/>
        <v>1.7319479184152442E-14</v>
      </c>
    </row>
    <row r="380" spans="1:9" ht="12.75">
      <c r="A380" s="9">
        <v>359</v>
      </c>
      <c r="B380" s="41">
        <f ca="1" t="shared" si="43"/>
        <v>0.8696838887314939</v>
      </c>
      <c r="C380" s="14">
        <f t="shared" si="47"/>
        <v>0.46541826548467513</v>
      </c>
      <c r="D380" s="14">
        <f t="shared" si="44"/>
        <v>1132.0833016728316</v>
      </c>
      <c r="E380" s="41">
        <f ca="1" t="shared" si="40"/>
        <v>0.6931139814290843</v>
      </c>
      <c r="F380" s="14">
        <f t="shared" si="45"/>
        <v>0.73312163590036</v>
      </c>
      <c r="G380" s="14">
        <f t="shared" si="46"/>
        <v>1134.870408711665</v>
      </c>
      <c r="H380" s="14">
        <f t="shared" si="41"/>
        <v>2.787107038833483</v>
      </c>
      <c r="I380" s="15">
        <f t="shared" si="42"/>
        <v>2.053985402933123</v>
      </c>
    </row>
    <row r="381" spans="1:9" ht="12.75">
      <c r="A381" s="9">
        <v>360</v>
      </c>
      <c r="B381" s="41">
        <f ca="1" t="shared" si="43"/>
        <v>0.8211646835239519</v>
      </c>
      <c r="C381" s="14">
        <f t="shared" si="47"/>
        <v>0.6567720023328374</v>
      </c>
      <c r="D381" s="14">
        <f t="shared" si="44"/>
        <v>1132.7400736751645</v>
      </c>
      <c r="E381" s="41">
        <f ca="1" t="shared" si="40"/>
        <v>0.3162083074006139</v>
      </c>
      <c r="F381" s="14">
        <f t="shared" si="45"/>
        <v>2.3027081638753444</v>
      </c>
      <c r="G381" s="14">
        <f t="shared" si="46"/>
        <v>1137.1731168755405</v>
      </c>
      <c r="H381" s="14">
        <f t="shared" si="41"/>
        <v>4.433043200376005</v>
      </c>
      <c r="I381" s="15">
        <f t="shared" si="42"/>
        <v>2.130335036500661</v>
      </c>
    </row>
    <row r="382" spans="1:9" ht="12.75">
      <c r="A382" s="9">
        <v>361</v>
      </c>
      <c r="B382" s="41">
        <f ca="1" t="shared" si="43"/>
        <v>0.15737805087908807</v>
      </c>
      <c r="C382" s="14">
        <f t="shared" si="47"/>
        <v>6.163681335863016</v>
      </c>
      <c r="D382" s="14">
        <f t="shared" si="44"/>
        <v>1138.9037550110274</v>
      </c>
      <c r="E382" s="41">
        <f ca="1" t="shared" si="40"/>
        <v>0.6821204440797679</v>
      </c>
      <c r="F382" s="14">
        <f t="shared" si="45"/>
        <v>0.7650980650176625</v>
      </c>
      <c r="G382" s="14">
        <f t="shared" si="46"/>
        <v>1139.668853076045</v>
      </c>
      <c r="H382" s="14">
        <f t="shared" si="41"/>
        <v>0.7650980650175825</v>
      </c>
      <c r="I382" s="15">
        <f t="shared" si="42"/>
        <v>-8.004708007547379E-14</v>
      </c>
    </row>
    <row r="383" spans="1:9" ht="12.75">
      <c r="A383" s="9">
        <v>362</v>
      </c>
      <c r="B383" s="41">
        <f ca="1" t="shared" si="43"/>
        <v>0.4683785817178372</v>
      </c>
      <c r="C383" s="14">
        <f t="shared" si="47"/>
        <v>2.528261249272598</v>
      </c>
      <c r="D383" s="14">
        <f t="shared" si="44"/>
        <v>1141.4320162603</v>
      </c>
      <c r="E383" s="41">
        <f ca="1" t="shared" si="40"/>
        <v>0.9841636079262885</v>
      </c>
      <c r="F383" s="14">
        <f t="shared" si="45"/>
        <v>0.03192625506627773</v>
      </c>
      <c r="G383" s="14">
        <f t="shared" si="46"/>
        <v>1141.4639425153664</v>
      </c>
      <c r="H383" s="14">
        <f t="shared" si="41"/>
        <v>0.03192625506630975</v>
      </c>
      <c r="I383" s="15">
        <f t="shared" si="42"/>
        <v>3.202299536653186E-14</v>
      </c>
    </row>
    <row r="384" spans="1:9" ht="12.75">
      <c r="A384" s="9">
        <v>363</v>
      </c>
      <c r="B384" s="41">
        <f ca="1" t="shared" si="43"/>
        <v>0.10968914077809977</v>
      </c>
      <c r="C384" s="14">
        <f t="shared" si="47"/>
        <v>7.36701635591031</v>
      </c>
      <c r="D384" s="14">
        <f t="shared" si="44"/>
        <v>1148.7990326162103</v>
      </c>
      <c r="E384" s="41">
        <f ca="1" t="shared" si="40"/>
        <v>0.9136312836379112</v>
      </c>
      <c r="F384" s="14">
        <f t="shared" si="45"/>
        <v>0.18065639701210964</v>
      </c>
      <c r="G384" s="14">
        <f t="shared" si="46"/>
        <v>1148.9796890132225</v>
      </c>
      <c r="H384" s="14">
        <f t="shared" si="41"/>
        <v>0.1806563970121715</v>
      </c>
      <c r="I384" s="15">
        <f t="shared" si="42"/>
        <v>6.186717804723685E-14</v>
      </c>
    </row>
    <row r="385" spans="1:9" ht="12.75">
      <c r="A385" s="9">
        <v>364</v>
      </c>
      <c r="B385" s="41">
        <f ca="1" t="shared" si="43"/>
        <v>0.9897055658426614</v>
      </c>
      <c r="C385" s="14">
        <f t="shared" si="47"/>
        <v>0.03449262775946197</v>
      </c>
      <c r="D385" s="14">
        <f t="shared" si="44"/>
        <v>1148.8335252439697</v>
      </c>
      <c r="E385" s="41">
        <f ca="1" t="shared" si="40"/>
        <v>0.4103148665394194</v>
      </c>
      <c r="F385" s="14">
        <f t="shared" si="45"/>
        <v>1.7816608937007317</v>
      </c>
      <c r="G385" s="14">
        <f t="shared" si="46"/>
        <v>1150.7613499069232</v>
      </c>
      <c r="H385" s="14">
        <f t="shared" si="41"/>
        <v>1.927824662953526</v>
      </c>
      <c r="I385" s="15">
        <f t="shared" si="42"/>
        <v>0.1461637692527944</v>
      </c>
    </row>
    <row r="386" spans="1:9" ht="12.75">
      <c r="A386" s="9">
        <v>365</v>
      </c>
      <c r="B386" s="41">
        <f ca="1" t="shared" si="43"/>
        <v>0.6026655512234846</v>
      </c>
      <c r="C386" s="14">
        <f t="shared" si="47"/>
        <v>1.6879762584860856</v>
      </c>
      <c r="D386" s="14">
        <f t="shared" si="44"/>
        <v>1150.5215015024557</v>
      </c>
      <c r="E386" s="41">
        <f ca="1" t="shared" si="40"/>
        <v>0.7713266457454984</v>
      </c>
      <c r="F386" s="14">
        <f t="shared" si="45"/>
        <v>0.5192866601998869</v>
      </c>
      <c r="G386" s="14">
        <f t="shared" si="46"/>
        <v>1151.280636567123</v>
      </c>
      <c r="H386" s="14">
        <f t="shared" si="41"/>
        <v>0.7591350646673618</v>
      </c>
      <c r="I386" s="15">
        <f t="shared" si="42"/>
        <v>0.2398484044674749</v>
      </c>
    </row>
    <row r="387" spans="1:9" ht="12.75">
      <c r="A387" s="9">
        <v>366</v>
      </c>
      <c r="B387" s="41">
        <f ca="1" t="shared" si="43"/>
        <v>0.5195388798036069</v>
      </c>
      <c r="C387" s="14">
        <f t="shared" si="47"/>
        <v>2.1827121014262545</v>
      </c>
      <c r="D387" s="14">
        <f t="shared" si="44"/>
        <v>1152.704213603882</v>
      </c>
      <c r="E387" s="41">
        <f ca="1" t="shared" si="40"/>
        <v>0.19688015473431886</v>
      </c>
      <c r="F387" s="14">
        <f t="shared" si="45"/>
        <v>3.2503201739350196</v>
      </c>
      <c r="G387" s="14">
        <f t="shared" si="46"/>
        <v>1155.954533777817</v>
      </c>
      <c r="H387" s="14">
        <f t="shared" si="41"/>
        <v>3.2503201739350516</v>
      </c>
      <c r="I387" s="15">
        <f t="shared" si="42"/>
        <v>3.197442310920451E-14</v>
      </c>
    </row>
    <row r="388" spans="1:9" ht="12.75">
      <c r="A388" s="9">
        <v>367</v>
      </c>
      <c r="B388" s="41">
        <f ca="1" t="shared" si="43"/>
        <v>0.24277652091231072</v>
      </c>
      <c r="C388" s="14">
        <f t="shared" si="47"/>
        <v>4.718713086074324</v>
      </c>
      <c r="D388" s="14">
        <f t="shared" si="44"/>
        <v>1157.4229266899563</v>
      </c>
      <c r="E388" s="41">
        <f ca="1" t="shared" si="40"/>
        <v>0.7910585025104098</v>
      </c>
      <c r="F388" s="14">
        <f t="shared" si="45"/>
        <v>0.4687667075185036</v>
      </c>
      <c r="G388" s="14">
        <f t="shared" si="46"/>
        <v>1157.8916933974747</v>
      </c>
      <c r="H388" s="14">
        <f t="shared" si="41"/>
        <v>0.4687667075183981</v>
      </c>
      <c r="I388" s="15">
        <f t="shared" si="42"/>
        <v>-1.0547118733938987E-13</v>
      </c>
    </row>
    <row r="389" spans="1:9" ht="12.75">
      <c r="A389" s="9">
        <v>368</v>
      </c>
      <c r="B389" s="41">
        <f ca="1" t="shared" si="43"/>
        <v>0.9619215405275341</v>
      </c>
      <c r="C389" s="14">
        <f t="shared" si="47"/>
        <v>0.12940796781903155</v>
      </c>
      <c r="D389" s="14">
        <f t="shared" si="44"/>
        <v>1157.5523346577754</v>
      </c>
      <c r="E389" s="41">
        <f ca="1" t="shared" si="40"/>
        <v>0.42913957147973836</v>
      </c>
      <c r="F389" s="14">
        <f t="shared" si="45"/>
        <v>1.6919461430431206</v>
      </c>
      <c r="G389" s="14">
        <f t="shared" si="46"/>
        <v>1159.5836395405179</v>
      </c>
      <c r="H389" s="14">
        <f t="shared" si="41"/>
        <v>2.031304882742461</v>
      </c>
      <c r="I389" s="15">
        <f t="shared" si="42"/>
        <v>0.3393587396993403</v>
      </c>
    </row>
    <row r="390" spans="1:9" ht="12.75">
      <c r="A390" s="9">
        <v>369</v>
      </c>
      <c r="B390" s="41">
        <f ca="1" t="shared" si="43"/>
        <v>0.6668109759230758</v>
      </c>
      <c r="C390" s="14">
        <f t="shared" si="47"/>
        <v>1.3508288921615899</v>
      </c>
      <c r="D390" s="14">
        <f t="shared" si="44"/>
        <v>1158.903163549937</v>
      </c>
      <c r="E390" s="41">
        <f ca="1" t="shared" si="40"/>
        <v>0.9762975066257489</v>
      </c>
      <c r="F390" s="14">
        <f t="shared" si="45"/>
        <v>0.0479758333109888</v>
      </c>
      <c r="G390" s="14">
        <f t="shared" si="46"/>
        <v>1159.631615373829</v>
      </c>
      <c r="H390" s="14">
        <f t="shared" si="41"/>
        <v>0.7284518238918736</v>
      </c>
      <c r="I390" s="15">
        <f t="shared" si="42"/>
        <v>0.6804759905808848</v>
      </c>
    </row>
    <row r="391" spans="1:9" ht="12.75">
      <c r="A391" s="9">
        <v>370</v>
      </c>
      <c r="B391" s="41">
        <f ca="1" t="shared" si="43"/>
        <v>0.34278133428122626</v>
      </c>
      <c r="C391" s="14">
        <f t="shared" si="47"/>
        <v>3.568875148319637</v>
      </c>
      <c r="D391" s="14">
        <f t="shared" si="44"/>
        <v>1162.4720386982567</v>
      </c>
      <c r="E391" s="41">
        <f ca="1" t="shared" si="40"/>
        <v>0.221745745902314</v>
      </c>
      <c r="F391" s="14">
        <f t="shared" si="45"/>
        <v>3.0124476843649846</v>
      </c>
      <c r="G391" s="14">
        <f t="shared" si="46"/>
        <v>1165.4844863826218</v>
      </c>
      <c r="H391" s="14">
        <f t="shared" si="41"/>
        <v>3.0124476843650427</v>
      </c>
      <c r="I391" s="15">
        <f t="shared" si="42"/>
        <v>5.81756864903582E-14</v>
      </c>
    </row>
    <row r="392" spans="1:9" ht="12.75">
      <c r="A392" s="9">
        <v>371</v>
      </c>
      <c r="B392" s="41">
        <f ca="1" t="shared" si="43"/>
        <v>0.670617193191557</v>
      </c>
      <c r="C392" s="14">
        <f t="shared" si="47"/>
        <v>1.3318560225286769</v>
      </c>
      <c r="D392" s="14">
        <f t="shared" si="44"/>
        <v>1163.8038947207854</v>
      </c>
      <c r="E392" s="41">
        <f ca="1" t="shared" si="40"/>
        <v>0.5710223417926792</v>
      </c>
      <c r="F392" s="14">
        <f t="shared" si="45"/>
        <v>1.1206538852175723</v>
      </c>
      <c r="G392" s="14">
        <f t="shared" si="46"/>
        <v>1166.6051402678393</v>
      </c>
      <c r="H392" s="14">
        <f t="shared" si="41"/>
        <v>2.8012455470538953</v>
      </c>
      <c r="I392" s="15">
        <f t="shared" si="42"/>
        <v>1.680591661836323</v>
      </c>
    </row>
    <row r="393" spans="1:9" ht="12.75">
      <c r="A393" s="9">
        <v>372</v>
      </c>
      <c r="B393" s="41">
        <f ca="1" t="shared" si="43"/>
        <v>0.705372089419936</v>
      </c>
      <c r="C393" s="14">
        <f t="shared" si="47"/>
        <v>1.1634327632962418</v>
      </c>
      <c r="D393" s="14">
        <f t="shared" si="44"/>
        <v>1164.9673274840816</v>
      </c>
      <c r="E393" s="41">
        <f ca="1" t="shared" si="40"/>
        <v>0.24033802009385935</v>
      </c>
      <c r="F393" s="14">
        <f t="shared" si="45"/>
        <v>2.8514178589428436</v>
      </c>
      <c r="G393" s="14">
        <f t="shared" si="46"/>
        <v>1169.456558126782</v>
      </c>
      <c r="H393" s="14">
        <f t="shared" si="41"/>
        <v>4.489230642700477</v>
      </c>
      <c r="I393" s="15">
        <f t="shared" si="42"/>
        <v>1.6378127837576333</v>
      </c>
    </row>
    <row r="394" spans="1:9" ht="12.75">
      <c r="A394" s="9">
        <v>373</v>
      </c>
      <c r="B394" s="41">
        <f ca="1" t="shared" si="43"/>
        <v>0.45662295541079523</v>
      </c>
      <c r="C394" s="14">
        <f t="shared" si="47"/>
        <v>2.612990904959648</v>
      </c>
      <c r="D394" s="14">
        <f t="shared" si="44"/>
        <v>1167.5803183890412</v>
      </c>
      <c r="E394" s="41">
        <f ca="1" t="shared" si="40"/>
        <v>0.046943184097351986</v>
      </c>
      <c r="F394" s="14">
        <f t="shared" si="45"/>
        <v>6.117634515023807</v>
      </c>
      <c r="G394" s="14">
        <f t="shared" si="46"/>
        <v>1175.574192641806</v>
      </c>
      <c r="H394" s="14">
        <f t="shared" si="41"/>
        <v>7.993874252764726</v>
      </c>
      <c r="I394" s="15">
        <f t="shared" si="42"/>
        <v>1.876239737740919</v>
      </c>
    </row>
    <row r="395" spans="1:9" ht="12.75">
      <c r="A395" s="9">
        <v>374</v>
      </c>
      <c r="B395" s="41">
        <f ca="1" t="shared" si="43"/>
        <v>0.8786524076932503</v>
      </c>
      <c r="C395" s="14">
        <f t="shared" si="47"/>
        <v>0.4312196670874481</v>
      </c>
      <c r="D395" s="14">
        <f t="shared" si="44"/>
        <v>1168.0115380561285</v>
      </c>
      <c r="E395" s="41">
        <f ca="1" t="shared" si="40"/>
        <v>0.33111043846696847</v>
      </c>
      <c r="F395" s="14">
        <f t="shared" si="45"/>
        <v>2.210606616593137</v>
      </c>
      <c r="G395" s="14">
        <f t="shared" si="46"/>
        <v>1177.784799258399</v>
      </c>
      <c r="H395" s="14">
        <f t="shared" si="41"/>
        <v>9.773261202270533</v>
      </c>
      <c r="I395" s="15">
        <f t="shared" si="42"/>
        <v>7.562654585677396</v>
      </c>
    </row>
    <row r="396" spans="1:9" ht="12.75">
      <c r="A396" s="9">
        <v>375</v>
      </c>
      <c r="B396" s="41">
        <f ca="1" t="shared" si="43"/>
        <v>0.3982962351499535</v>
      </c>
      <c r="C396" s="14">
        <f t="shared" si="47"/>
        <v>3.06853080378864</v>
      </c>
      <c r="D396" s="14">
        <f t="shared" si="44"/>
        <v>1171.0800688599172</v>
      </c>
      <c r="E396" s="41">
        <f ca="1" t="shared" si="40"/>
        <v>0.029540757910443638</v>
      </c>
      <c r="F396" s="14">
        <f t="shared" si="45"/>
        <v>7.04396869023574</v>
      </c>
      <c r="G396" s="14">
        <f t="shared" si="46"/>
        <v>1184.8287679486348</v>
      </c>
      <c r="H396" s="14">
        <f t="shared" si="41"/>
        <v>13.748699088717558</v>
      </c>
      <c r="I396" s="15">
        <f t="shared" si="42"/>
        <v>6.704730398481818</v>
      </c>
    </row>
    <row r="397" spans="1:9" ht="12.75">
      <c r="A397" s="9">
        <v>376</v>
      </c>
      <c r="B397" s="41">
        <f ca="1" t="shared" si="43"/>
        <v>0.7763147306012779</v>
      </c>
      <c r="C397" s="14">
        <f t="shared" si="47"/>
        <v>0.8439908678425905</v>
      </c>
      <c r="D397" s="14">
        <f t="shared" si="44"/>
        <v>1171.9240597277599</v>
      </c>
      <c r="E397" s="41">
        <f ca="1" t="shared" si="40"/>
        <v>0.8484694240665829</v>
      </c>
      <c r="F397" s="14">
        <f t="shared" si="45"/>
        <v>0.328642460470365</v>
      </c>
      <c r="G397" s="14">
        <f t="shared" si="46"/>
        <v>1185.157410409105</v>
      </c>
      <c r="H397" s="14">
        <f t="shared" si="41"/>
        <v>13.2333506813452</v>
      </c>
      <c r="I397" s="15">
        <f t="shared" si="42"/>
        <v>12.904708220874836</v>
      </c>
    </row>
    <row r="398" spans="1:9" ht="12.75">
      <c r="A398" s="9">
        <v>377</v>
      </c>
      <c r="B398" s="41">
        <f ca="1" t="shared" si="43"/>
        <v>0.6541660714520519</v>
      </c>
      <c r="C398" s="14">
        <f t="shared" si="47"/>
        <v>1.414646759587703</v>
      </c>
      <c r="D398" s="14">
        <f t="shared" si="44"/>
        <v>1173.3387064873475</v>
      </c>
      <c r="E398" s="41">
        <f ca="1" t="shared" si="40"/>
        <v>0.814034939662363</v>
      </c>
      <c r="F398" s="14">
        <f t="shared" si="45"/>
        <v>0.411503980965288</v>
      </c>
      <c r="G398" s="14">
        <f t="shared" si="46"/>
        <v>1185.5689143900704</v>
      </c>
      <c r="H398" s="14">
        <f t="shared" si="41"/>
        <v>12.230207902722896</v>
      </c>
      <c r="I398" s="15">
        <f t="shared" si="42"/>
        <v>11.818703921757608</v>
      </c>
    </row>
    <row r="399" spans="1:9" ht="12.75">
      <c r="A399" s="9">
        <v>378</v>
      </c>
      <c r="B399" s="41">
        <f ca="1" t="shared" si="43"/>
        <v>0.41914701548431443</v>
      </c>
      <c r="C399" s="14">
        <f t="shared" si="47"/>
        <v>2.8984451610789392</v>
      </c>
      <c r="D399" s="14">
        <f t="shared" si="44"/>
        <v>1176.2371516484263</v>
      </c>
      <c r="E399" s="41">
        <f ca="1" t="shared" si="40"/>
        <v>0.06746794704609127</v>
      </c>
      <c r="F399" s="14">
        <f t="shared" si="45"/>
        <v>5.392205304922234</v>
      </c>
      <c r="G399" s="14">
        <f t="shared" si="46"/>
        <v>1190.9611196949927</v>
      </c>
      <c r="H399" s="14">
        <f t="shared" si="41"/>
        <v>14.72396804656637</v>
      </c>
      <c r="I399" s="15">
        <f t="shared" si="42"/>
        <v>9.331762741644136</v>
      </c>
    </row>
    <row r="400" spans="1:9" ht="12.75">
      <c r="A400" s="9">
        <v>379</v>
      </c>
      <c r="B400" s="41">
        <f ca="1" t="shared" si="43"/>
        <v>0.5856030770813038</v>
      </c>
      <c r="C400" s="14">
        <f t="shared" si="47"/>
        <v>1.7837102059003715</v>
      </c>
      <c r="D400" s="14">
        <f t="shared" si="44"/>
        <v>1178.0208618543268</v>
      </c>
      <c r="E400" s="41">
        <f ca="1" t="shared" si="40"/>
        <v>0.1699273129973573</v>
      </c>
      <c r="F400" s="14">
        <f t="shared" si="45"/>
        <v>3.544769007940061</v>
      </c>
      <c r="G400" s="14">
        <f t="shared" si="46"/>
        <v>1194.5058887029327</v>
      </c>
      <c r="H400" s="14">
        <f t="shared" si="41"/>
        <v>16.485026848605912</v>
      </c>
      <c r="I400" s="15">
        <f t="shared" si="42"/>
        <v>12.94025784066585</v>
      </c>
    </row>
    <row r="401" spans="1:9" ht="12.75">
      <c r="A401" s="9">
        <v>380</v>
      </c>
      <c r="B401" s="41">
        <f ca="1" t="shared" si="43"/>
        <v>0.027530218519201843</v>
      </c>
      <c r="C401" s="14">
        <f t="shared" si="47"/>
        <v>11.974903407884709</v>
      </c>
      <c r="D401" s="14">
        <f t="shared" si="44"/>
        <v>1189.9957652622115</v>
      </c>
      <c r="E401" s="41">
        <f ca="1" t="shared" si="40"/>
        <v>0.7256856328594845</v>
      </c>
      <c r="F401" s="14">
        <f t="shared" si="45"/>
        <v>0.6412767410492128</v>
      </c>
      <c r="G401" s="14">
        <f t="shared" si="46"/>
        <v>1195.147165443982</v>
      </c>
      <c r="H401" s="14">
        <f t="shared" si="41"/>
        <v>5.151400181770441</v>
      </c>
      <c r="I401" s="15">
        <f t="shared" si="42"/>
        <v>4.5101234407212285</v>
      </c>
    </row>
    <row r="402" spans="1:9" ht="12.75">
      <c r="A402" s="9">
        <v>381</v>
      </c>
      <c r="B402" s="41">
        <f ca="1" t="shared" si="43"/>
        <v>0.06484229744613779</v>
      </c>
      <c r="C402" s="14">
        <f t="shared" si="47"/>
        <v>9.119323833995379</v>
      </c>
      <c r="D402" s="14">
        <f t="shared" si="44"/>
        <v>1199.115089096207</v>
      </c>
      <c r="E402" s="41">
        <f ca="1" t="shared" si="40"/>
        <v>0.2971707930590428</v>
      </c>
      <c r="F402" s="14">
        <f t="shared" si="45"/>
        <v>2.4268964893173632</v>
      </c>
      <c r="G402" s="14">
        <f t="shared" si="46"/>
        <v>1201.5419855855243</v>
      </c>
      <c r="H402" s="14">
        <f t="shared" si="41"/>
        <v>2.4268964893174143</v>
      </c>
      <c r="I402" s="15">
        <f t="shared" si="42"/>
        <v>5.10702591327572E-14</v>
      </c>
    </row>
    <row r="403" spans="1:9" ht="12.75">
      <c r="A403" s="9">
        <v>382</v>
      </c>
      <c r="B403" s="41">
        <f ca="1" t="shared" si="43"/>
        <v>0.36715747024716894</v>
      </c>
      <c r="C403" s="14">
        <f t="shared" si="47"/>
        <v>3.339881495702099</v>
      </c>
      <c r="D403" s="14">
        <f t="shared" si="44"/>
        <v>1202.454970591909</v>
      </c>
      <c r="E403" s="41">
        <f ca="1" t="shared" si="40"/>
        <v>0.7714169477439221</v>
      </c>
      <c r="F403" s="14">
        <f t="shared" si="45"/>
        <v>0.5190525266759287</v>
      </c>
      <c r="G403" s="14">
        <f t="shared" si="46"/>
        <v>1202.974023118585</v>
      </c>
      <c r="H403" s="14">
        <f t="shared" si="41"/>
        <v>0.5190525266759778</v>
      </c>
      <c r="I403" s="15">
        <f t="shared" si="42"/>
        <v>4.907185768843192E-14</v>
      </c>
    </row>
    <row r="404" spans="1:9" ht="12.75">
      <c r="A404" s="9">
        <v>383</v>
      </c>
      <c r="B404" s="41">
        <f ca="1" t="shared" si="43"/>
        <v>0.8668318735841816</v>
      </c>
      <c r="C404" s="14">
        <f t="shared" si="47"/>
        <v>0.47636746146878434</v>
      </c>
      <c r="D404" s="14">
        <f t="shared" si="44"/>
        <v>1202.9313380533777</v>
      </c>
      <c r="E404" s="41">
        <f ca="1" t="shared" si="40"/>
        <v>0.3138743600394811</v>
      </c>
      <c r="F404" s="14">
        <f t="shared" si="45"/>
        <v>2.3175250008179122</v>
      </c>
      <c r="G404" s="14">
        <f t="shared" si="46"/>
        <v>1205.291548119403</v>
      </c>
      <c r="H404" s="14">
        <f t="shared" si="41"/>
        <v>2.3602100660252745</v>
      </c>
      <c r="I404" s="15">
        <f t="shared" si="42"/>
        <v>0.04268506520736226</v>
      </c>
    </row>
    <row r="405" spans="1:9" ht="12.75">
      <c r="A405" s="9">
        <v>384</v>
      </c>
      <c r="B405" s="41">
        <f ca="1" t="shared" si="43"/>
        <v>0.20544297982624826</v>
      </c>
      <c r="C405" s="14">
        <f t="shared" si="47"/>
        <v>5.2752891799325745</v>
      </c>
      <c r="D405" s="14">
        <f t="shared" si="44"/>
        <v>1208.2066272333102</v>
      </c>
      <c r="E405" s="41">
        <f ca="1" t="shared" si="40"/>
        <v>0.7900521889176295</v>
      </c>
      <c r="F405" s="14">
        <f t="shared" si="45"/>
        <v>0.4713125475640249</v>
      </c>
      <c r="G405" s="14">
        <f t="shared" si="46"/>
        <v>1208.677939780874</v>
      </c>
      <c r="H405" s="14">
        <f t="shared" si="41"/>
        <v>0.4713125475639117</v>
      </c>
      <c r="I405" s="15">
        <f t="shared" si="42"/>
        <v>-1.1318723736053471E-13</v>
      </c>
    </row>
    <row r="406" spans="1:9" ht="12.75">
      <c r="A406" s="9">
        <v>385</v>
      </c>
      <c r="B406" s="41">
        <f ca="1" t="shared" si="43"/>
        <v>0.5142036570593449</v>
      </c>
      <c r="C406" s="14">
        <f t="shared" si="47"/>
        <v>2.2171195734718574</v>
      </c>
      <c r="D406" s="14">
        <f t="shared" si="44"/>
        <v>1210.423746806782</v>
      </c>
      <c r="E406" s="41">
        <f aca="true" ca="1" t="shared" si="48" ref="E406:E469">RAND()</f>
        <v>0.07459308880856508</v>
      </c>
      <c r="F406" s="14">
        <f t="shared" si="45"/>
        <v>5.191414838761802</v>
      </c>
      <c r="G406" s="14">
        <f t="shared" si="46"/>
        <v>1215.6151616455438</v>
      </c>
      <c r="H406" s="14">
        <f aca="true" t="shared" si="49" ref="H406:H469">G406-D406</f>
        <v>5.19141483876183</v>
      </c>
      <c r="I406" s="15">
        <f aca="true" t="shared" si="50" ref="I406:I469">+H406-F406</f>
        <v>2.7533531010703882E-14</v>
      </c>
    </row>
    <row r="407" spans="1:9" ht="12.75">
      <c r="A407" s="9">
        <v>386</v>
      </c>
      <c r="B407" s="41">
        <f aca="true" ca="1" t="shared" si="51" ref="B407:B470">RAND()</f>
        <v>0.6121884611197494</v>
      </c>
      <c r="C407" s="14">
        <f t="shared" si="47"/>
        <v>1.6357170028946675</v>
      </c>
      <c r="D407" s="14">
        <f aca="true" t="shared" si="52" ref="D407:D470">D406+C407</f>
        <v>1212.0594638096766</v>
      </c>
      <c r="E407" s="41">
        <f ca="1" t="shared" si="48"/>
        <v>0.9080402470307309</v>
      </c>
      <c r="F407" s="14">
        <f aca="true" t="shared" si="53" ref="F407:F470">-LN(E407)/$F$5</f>
        <v>0.19293315287890334</v>
      </c>
      <c r="G407" s="14">
        <f aca="true" t="shared" si="54" ref="G407:G470">F407+MAX(D407,G406)</f>
        <v>1215.8080947984226</v>
      </c>
      <c r="H407" s="14">
        <f t="shared" si="49"/>
        <v>3.748630988746072</v>
      </c>
      <c r="I407" s="15">
        <f t="shared" si="50"/>
        <v>3.5556978358671687</v>
      </c>
    </row>
    <row r="408" spans="1:9" ht="12.75">
      <c r="A408" s="9">
        <v>387</v>
      </c>
      <c r="B408" s="41">
        <f ca="1" t="shared" si="51"/>
        <v>0.19218011011721003</v>
      </c>
      <c r="C408" s="14">
        <f aca="true" t="shared" si="55" ref="C408:C471">-LN(B408)/$F$4</f>
        <v>5.497740910477407</v>
      </c>
      <c r="D408" s="14">
        <f t="shared" si="52"/>
        <v>1217.557204720154</v>
      </c>
      <c r="E408" s="41">
        <f ca="1" t="shared" si="48"/>
        <v>0.12816380340566447</v>
      </c>
      <c r="F408" s="14">
        <f t="shared" si="53"/>
        <v>4.108892238183903</v>
      </c>
      <c r="G408" s="14">
        <f t="shared" si="54"/>
        <v>1221.666096958338</v>
      </c>
      <c r="H408" s="14">
        <f t="shared" si="49"/>
        <v>4.108892238183898</v>
      </c>
      <c r="I408" s="15">
        <f t="shared" si="50"/>
        <v>0</v>
      </c>
    </row>
    <row r="409" spans="1:9" ht="12.75">
      <c r="A409" s="9">
        <v>388</v>
      </c>
      <c r="B409" s="41">
        <f ca="1" t="shared" si="51"/>
        <v>0.6336402457092065</v>
      </c>
      <c r="C409" s="14">
        <f t="shared" si="55"/>
        <v>1.5209130712914054</v>
      </c>
      <c r="D409" s="14">
        <f t="shared" si="52"/>
        <v>1219.0781177914455</v>
      </c>
      <c r="E409" s="41">
        <f ca="1" t="shared" si="48"/>
        <v>0.74207482301226</v>
      </c>
      <c r="F409" s="14">
        <f t="shared" si="53"/>
        <v>0.5966104025191336</v>
      </c>
      <c r="G409" s="14">
        <f t="shared" si="54"/>
        <v>1222.2627073608571</v>
      </c>
      <c r="H409" s="14">
        <f t="shared" si="49"/>
        <v>3.184589569411628</v>
      </c>
      <c r="I409" s="15">
        <f t="shared" si="50"/>
        <v>2.5879791668924943</v>
      </c>
    </row>
    <row r="410" spans="1:9" ht="12.75">
      <c r="A410" s="9">
        <v>389</v>
      </c>
      <c r="B410" s="41">
        <f ca="1" t="shared" si="51"/>
        <v>0.4984647503559423</v>
      </c>
      <c r="C410" s="14">
        <f t="shared" si="55"/>
        <v>2.3207413450093237</v>
      </c>
      <c r="D410" s="14">
        <f t="shared" si="52"/>
        <v>1221.3988591364548</v>
      </c>
      <c r="E410" s="41">
        <f ca="1" t="shared" si="48"/>
        <v>0.03212816900753612</v>
      </c>
      <c r="F410" s="14">
        <f t="shared" si="53"/>
        <v>6.8760441889659605</v>
      </c>
      <c r="G410" s="14">
        <f t="shared" si="54"/>
        <v>1229.1387515498232</v>
      </c>
      <c r="H410" s="14">
        <f t="shared" si="49"/>
        <v>7.739892413368352</v>
      </c>
      <c r="I410" s="15">
        <f t="shared" si="50"/>
        <v>0.8638482244023917</v>
      </c>
    </row>
    <row r="411" spans="1:9" ht="12.75">
      <c r="A411" s="9">
        <v>390</v>
      </c>
      <c r="B411" s="41">
        <f ca="1" t="shared" si="51"/>
        <v>0.19308493409534222</v>
      </c>
      <c r="C411" s="14">
        <f t="shared" si="55"/>
        <v>5.482083712827094</v>
      </c>
      <c r="D411" s="14">
        <f t="shared" si="52"/>
        <v>1226.8809428492818</v>
      </c>
      <c r="E411" s="41">
        <f ca="1" t="shared" si="48"/>
        <v>0.7694553305334495</v>
      </c>
      <c r="F411" s="14">
        <f t="shared" si="53"/>
        <v>0.5241447547543769</v>
      </c>
      <c r="G411" s="14">
        <f t="shared" si="54"/>
        <v>1229.6628963045775</v>
      </c>
      <c r="H411" s="14">
        <f t="shared" si="49"/>
        <v>2.7819534552957066</v>
      </c>
      <c r="I411" s="15">
        <f t="shared" si="50"/>
        <v>2.2578087005413296</v>
      </c>
    </row>
    <row r="412" spans="1:9" ht="12.75">
      <c r="A412" s="9">
        <v>391</v>
      </c>
      <c r="B412" s="41">
        <f ca="1" t="shared" si="51"/>
        <v>0.4731678808608182</v>
      </c>
      <c r="C412" s="14">
        <f t="shared" si="55"/>
        <v>2.494350085460148</v>
      </c>
      <c r="D412" s="14">
        <f t="shared" si="52"/>
        <v>1229.375292934742</v>
      </c>
      <c r="E412" s="41">
        <f ca="1" t="shared" si="48"/>
        <v>0.39645230916714524</v>
      </c>
      <c r="F412" s="14">
        <f t="shared" si="53"/>
        <v>1.8503990493388076</v>
      </c>
      <c r="G412" s="14">
        <f t="shared" si="54"/>
        <v>1231.5132953539164</v>
      </c>
      <c r="H412" s="14">
        <f t="shared" si="49"/>
        <v>2.138002419174427</v>
      </c>
      <c r="I412" s="15">
        <f t="shared" si="50"/>
        <v>0.2876033698356193</v>
      </c>
    </row>
    <row r="413" spans="1:9" ht="12.75">
      <c r="A413" s="9">
        <v>392</v>
      </c>
      <c r="B413" s="41">
        <f ca="1" t="shared" si="51"/>
        <v>0.5394829285083862</v>
      </c>
      <c r="C413" s="14">
        <f t="shared" si="55"/>
        <v>2.057147126523988</v>
      </c>
      <c r="D413" s="14">
        <f t="shared" si="52"/>
        <v>1231.4324400612659</v>
      </c>
      <c r="E413" s="41">
        <f ca="1" t="shared" si="48"/>
        <v>0.7527935164758341</v>
      </c>
      <c r="F413" s="14">
        <f t="shared" si="53"/>
        <v>0.5679286065868808</v>
      </c>
      <c r="G413" s="14">
        <f t="shared" si="54"/>
        <v>1232.0812239605034</v>
      </c>
      <c r="H413" s="14">
        <f t="shared" si="49"/>
        <v>0.6487838992375146</v>
      </c>
      <c r="I413" s="15">
        <f t="shared" si="50"/>
        <v>0.08085529265063374</v>
      </c>
    </row>
    <row r="414" spans="1:9" ht="12.75">
      <c r="A414" s="9">
        <v>393</v>
      </c>
      <c r="B414" s="41">
        <f ca="1" t="shared" si="51"/>
        <v>0.3676130899020984</v>
      </c>
      <c r="C414" s="14">
        <f t="shared" si="55"/>
        <v>3.335747600143075</v>
      </c>
      <c r="D414" s="14">
        <f t="shared" si="52"/>
        <v>1234.768187661409</v>
      </c>
      <c r="E414" s="41">
        <f ca="1" t="shared" si="48"/>
        <v>0.9240954553015452</v>
      </c>
      <c r="F414" s="14">
        <f t="shared" si="53"/>
        <v>0.15787981214561725</v>
      </c>
      <c r="G414" s="14">
        <f t="shared" si="54"/>
        <v>1234.9260674735547</v>
      </c>
      <c r="H414" s="14">
        <f t="shared" si="49"/>
        <v>0.1578798121456657</v>
      </c>
      <c r="I414" s="15">
        <f t="shared" si="50"/>
        <v>4.846123502488808E-14</v>
      </c>
    </row>
    <row r="415" spans="1:9" ht="12.75">
      <c r="A415" s="9">
        <v>394</v>
      </c>
      <c r="B415" s="41">
        <f ca="1" t="shared" si="51"/>
        <v>0.4120920767834133</v>
      </c>
      <c r="C415" s="14">
        <f t="shared" si="55"/>
        <v>2.9550282242126795</v>
      </c>
      <c r="D415" s="14">
        <f t="shared" si="52"/>
        <v>1237.7232158856216</v>
      </c>
      <c r="E415" s="41">
        <f ca="1" t="shared" si="48"/>
        <v>0.9195308795901946</v>
      </c>
      <c r="F415" s="14">
        <f t="shared" si="53"/>
        <v>0.16778330495612886</v>
      </c>
      <c r="G415" s="14">
        <f t="shared" si="54"/>
        <v>1237.8909991905778</v>
      </c>
      <c r="H415" s="14">
        <f t="shared" si="49"/>
        <v>0.1677833049561741</v>
      </c>
      <c r="I415" s="15">
        <f t="shared" si="50"/>
        <v>4.524158825347513E-14</v>
      </c>
    </row>
    <row r="416" spans="1:9" ht="12.75">
      <c r="A416" s="9">
        <v>395</v>
      </c>
      <c r="B416" s="41">
        <f ca="1" t="shared" si="51"/>
        <v>0.32015077538710757</v>
      </c>
      <c r="C416" s="14">
        <f t="shared" si="55"/>
        <v>3.7965440702361217</v>
      </c>
      <c r="D416" s="14">
        <f t="shared" si="52"/>
        <v>1241.5197599558578</v>
      </c>
      <c r="E416" s="41">
        <f ca="1" t="shared" si="48"/>
        <v>0.09069424741671828</v>
      </c>
      <c r="F416" s="14">
        <f t="shared" si="53"/>
        <v>4.800522696328844</v>
      </c>
      <c r="G416" s="14">
        <f t="shared" si="54"/>
        <v>1246.3202826521867</v>
      </c>
      <c r="H416" s="14">
        <f t="shared" si="49"/>
        <v>4.800522696328926</v>
      </c>
      <c r="I416" s="15">
        <f t="shared" si="50"/>
        <v>8.171241461241152E-14</v>
      </c>
    </row>
    <row r="417" spans="1:9" ht="12.75">
      <c r="A417" s="9">
        <v>396</v>
      </c>
      <c r="B417" s="41">
        <f ca="1" t="shared" si="51"/>
        <v>0.23349035981828603</v>
      </c>
      <c r="C417" s="14">
        <f t="shared" si="55"/>
        <v>4.848714961000834</v>
      </c>
      <c r="D417" s="14">
        <f t="shared" si="52"/>
        <v>1246.3684749168585</v>
      </c>
      <c r="E417" s="41">
        <f ca="1" t="shared" si="48"/>
        <v>0.6974726980192869</v>
      </c>
      <c r="F417" s="14">
        <f t="shared" si="53"/>
        <v>0.7205838173547743</v>
      </c>
      <c r="G417" s="14">
        <f t="shared" si="54"/>
        <v>1247.0890587342133</v>
      </c>
      <c r="H417" s="14">
        <f t="shared" si="49"/>
        <v>0.7205838173547363</v>
      </c>
      <c r="I417" s="15">
        <f t="shared" si="50"/>
        <v>-3.7969627442180354E-14</v>
      </c>
    </row>
    <row r="418" spans="1:9" ht="12.75">
      <c r="A418" s="9">
        <v>397</v>
      </c>
      <c r="B418" s="41">
        <f ca="1" t="shared" si="51"/>
        <v>0.8411589617513306</v>
      </c>
      <c r="C418" s="14">
        <f t="shared" si="55"/>
        <v>0.5765820723606623</v>
      </c>
      <c r="D418" s="14">
        <f t="shared" si="52"/>
        <v>1246.9450569892192</v>
      </c>
      <c r="E418" s="41">
        <f ca="1" t="shared" si="48"/>
        <v>0.21998637060360648</v>
      </c>
      <c r="F418" s="14">
        <f t="shared" si="53"/>
        <v>3.0283793727013126</v>
      </c>
      <c r="G418" s="14">
        <f t="shared" si="54"/>
        <v>1250.1174381069145</v>
      </c>
      <c r="H418" s="14">
        <f t="shared" si="49"/>
        <v>3.172381117695295</v>
      </c>
      <c r="I418" s="15">
        <f t="shared" si="50"/>
        <v>0.14400174499398233</v>
      </c>
    </row>
    <row r="419" spans="1:9" ht="12.75">
      <c r="A419" s="9">
        <v>398</v>
      </c>
      <c r="B419" s="41">
        <f ca="1" t="shared" si="51"/>
        <v>0.5314764109522199</v>
      </c>
      <c r="C419" s="14">
        <f t="shared" si="55"/>
        <v>2.1069882140428473</v>
      </c>
      <c r="D419" s="14">
        <f t="shared" si="52"/>
        <v>1249.052045203262</v>
      </c>
      <c r="E419" s="41">
        <f ca="1" t="shared" si="48"/>
        <v>0.8063342489940539</v>
      </c>
      <c r="F419" s="14">
        <f t="shared" si="53"/>
        <v>0.4305138429100363</v>
      </c>
      <c r="G419" s="14">
        <f t="shared" si="54"/>
        <v>1250.5479519498244</v>
      </c>
      <c r="H419" s="14">
        <f t="shared" si="49"/>
        <v>1.4959067465624685</v>
      </c>
      <c r="I419" s="15">
        <f t="shared" si="50"/>
        <v>1.065392903652432</v>
      </c>
    </row>
    <row r="420" spans="1:9" ht="12.75">
      <c r="A420" s="9">
        <v>399</v>
      </c>
      <c r="B420" s="41">
        <f ca="1" t="shared" si="51"/>
        <v>0.6956847723664548</v>
      </c>
      <c r="C420" s="14">
        <f t="shared" si="55"/>
        <v>1.2095287817016607</v>
      </c>
      <c r="D420" s="14">
        <f t="shared" si="52"/>
        <v>1250.2615739849637</v>
      </c>
      <c r="E420" s="41">
        <f ca="1" t="shared" si="48"/>
        <v>0.6149674174981157</v>
      </c>
      <c r="F420" s="14">
        <f t="shared" si="53"/>
        <v>0.9723719845139052</v>
      </c>
      <c r="G420" s="14">
        <f t="shared" si="54"/>
        <v>1251.5203239343384</v>
      </c>
      <c r="H420" s="14">
        <f t="shared" si="49"/>
        <v>1.25874994937476</v>
      </c>
      <c r="I420" s="15">
        <f t="shared" si="50"/>
        <v>0.28637796486085487</v>
      </c>
    </row>
    <row r="421" spans="1:9" ht="12.75">
      <c r="A421" s="9">
        <v>400</v>
      </c>
      <c r="B421" s="41">
        <f ca="1" t="shared" si="51"/>
        <v>0.6746242091204935</v>
      </c>
      <c r="C421" s="14">
        <f t="shared" si="55"/>
        <v>1.3119982345621728</v>
      </c>
      <c r="D421" s="14">
        <f t="shared" si="52"/>
        <v>1251.5735722195259</v>
      </c>
      <c r="E421" s="41">
        <f ca="1" t="shared" si="48"/>
        <v>0.6570006761447407</v>
      </c>
      <c r="F421" s="14">
        <f t="shared" si="53"/>
        <v>0.8401404627168407</v>
      </c>
      <c r="G421" s="14">
        <f t="shared" si="54"/>
        <v>1252.4137126822427</v>
      </c>
      <c r="H421" s="14">
        <f t="shared" si="49"/>
        <v>0.8401404627168176</v>
      </c>
      <c r="I421" s="15">
        <f t="shared" si="50"/>
        <v>-2.3092638912203256E-14</v>
      </c>
    </row>
    <row r="422" spans="1:9" ht="12.75">
      <c r="A422" s="9">
        <v>401</v>
      </c>
      <c r="B422" s="41">
        <f ca="1" t="shared" si="51"/>
        <v>0.6634215759300601</v>
      </c>
      <c r="C422" s="14">
        <f t="shared" si="55"/>
        <v>1.3678154324633172</v>
      </c>
      <c r="D422" s="14">
        <f t="shared" si="52"/>
        <v>1252.9413876519893</v>
      </c>
      <c r="E422" s="41">
        <f ca="1" t="shared" si="48"/>
        <v>0.7503763031948014</v>
      </c>
      <c r="F422" s="14">
        <f t="shared" si="53"/>
        <v>0.5743609213738635</v>
      </c>
      <c r="G422" s="14">
        <f t="shared" si="54"/>
        <v>1253.5157485733632</v>
      </c>
      <c r="H422" s="14">
        <f t="shared" si="49"/>
        <v>0.5743609213739092</v>
      </c>
      <c r="I422" s="15">
        <f t="shared" si="50"/>
        <v>4.5630166312093934E-14</v>
      </c>
    </row>
    <row r="423" spans="1:9" ht="12.75">
      <c r="A423" s="9">
        <v>402</v>
      </c>
      <c r="B423" s="41">
        <f ca="1" t="shared" si="51"/>
        <v>0.7309288356151034</v>
      </c>
      <c r="C423" s="14">
        <f t="shared" si="55"/>
        <v>1.0447972535703454</v>
      </c>
      <c r="D423" s="14">
        <f t="shared" si="52"/>
        <v>1253.9861849055596</v>
      </c>
      <c r="E423" s="41">
        <f ca="1" t="shared" si="48"/>
        <v>0.5573301139703895</v>
      </c>
      <c r="F423" s="14">
        <f t="shared" si="53"/>
        <v>1.169195100782403</v>
      </c>
      <c r="G423" s="14">
        <f t="shared" si="54"/>
        <v>1255.155380006342</v>
      </c>
      <c r="H423" s="14">
        <f t="shared" si="49"/>
        <v>1.1691951007824173</v>
      </c>
      <c r="I423" s="15">
        <f t="shared" si="50"/>
        <v>1.4210854715202004E-14</v>
      </c>
    </row>
    <row r="424" spans="1:9" ht="12.75">
      <c r="A424" s="9">
        <v>403</v>
      </c>
      <c r="B424" s="41">
        <f ca="1" t="shared" si="51"/>
        <v>0.23628139719332197</v>
      </c>
      <c r="C424" s="14">
        <f t="shared" si="55"/>
        <v>4.8091060775522445</v>
      </c>
      <c r="D424" s="14">
        <f t="shared" si="52"/>
        <v>1258.795290983112</v>
      </c>
      <c r="E424" s="41">
        <f ca="1" t="shared" si="48"/>
        <v>0.4817580697601029</v>
      </c>
      <c r="F424" s="14">
        <f t="shared" si="53"/>
        <v>1.460626441797676</v>
      </c>
      <c r="G424" s="14">
        <f t="shared" si="54"/>
        <v>1260.2559174249097</v>
      </c>
      <c r="H424" s="14">
        <f t="shared" si="49"/>
        <v>1.4606264417977854</v>
      </c>
      <c r="I424" s="15">
        <f t="shared" si="50"/>
        <v>1.0946799022804043E-13</v>
      </c>
    </row>
    <row r="425" spans="1:9" ht="12.75">
      <c r="A425" s="9">
        <v>404</v>
      </c>
      <c r="B425" s="41">
        <f ca="1" t="shared" si="51"/>
        <v>0.3790881737498415</v>
      </c>
      <c r="C425" s="14">
        <f t="shared" si="55"/>
        <v>3.233288175138962</v>
      </c>
      <c r="D425" s="14">
        <f t="shared" si="52"/>
        <v>1262.028579158251</v>
      </c>
      <c r="E425" s="41">
        <f ca="1" t="shared" si="48"/>
        <v>0.0877986387404297</v>
      </c>
      <c r="F425" s="14">
        <f t="shared" si="53"/>
        <v>4.865418565113179</v>
      </c>
      <c r="G425" s="14">
        <f t="shared" si="54"/>
        <v>1266.8939977233642</v>
      </c>
      <c r="H425" s="14">
        <f t="shared" si="49"/>
        <v>4.865418565113259</v>
      </c>
      <c r="I425" s="15">
        <f t="shared" si="50"/>
        <v>7.993605777301127E-14</v>
      </c>
    </row>
    <row r="426" spans="1:9" ht="12.75">
      <c r="A426" s="9">
        <v>405</v>
      </c>
      <c r="B426" s="41">
        <f ca="1" t="shared" si="51"/>
        <v>0.9243628715175389</v>
      </c>
      <c r="C426" s="14">
        <f t="shared" si="55"/>
        <v>0.2621685544714835</v>
      </c>
      <c r="D426" s="14">
        <f t="shared" si="52"/>
        <v>1262.2907477127224</v>
      </c>
      <c r="E426" s="41">
        <f ca="1" t="shared" si="48"/>
        <v>0.8040806915424845</v>
      </c>
      <c r="F426" s="14">
        <f t="shared" si="53"/>
        <v>0.43611130444826096</v>
      </c>
      <c r="G426" s="14">
        <f t="shared" si="54"/>
        <v>1267.3301090278126</v>
      </c>
      <c r="H426" s="14">
        <f t="shared" si="49"/>
        <v>5.039361315090218</v>
      </c>
      <c r="I426" s="15">
        <f t="shared" si="50"/>
        <v>4.603250010641958</v>
      </c>
    </row>
    <row r="427" spans="1:9" ht="12.75">
      <c r="A427" s="9">
        <v>406</v>
      </c>
      <c r="B427" s="41">
        <f ca="1" t="shared" si="51"/>
        <v>0.015244174307251557</v>
      </c>
      <c r="C427" s="14">
        <f t="shared" si="55"/>
        <v>13.945192871844583</v>
      </c>
      <c r="D427" s="14">
        <f t="shared" si="52"/>
        <v>1276.2359405845668</v>
      </c>
      <c r="E427" s="41">
        <f ca="1" t="shared" si="48"/>
        <v>0.8557776961298791</v>
      </c>
      <c r="F427" s="14">
        <f t="shared" si="53"/>
        <v>0.3114892747026688</v>
      </c>
      <c r="G427" s="14">
        <f t="shared" si="54"/>
        <v>1276.5474298592694</v>
      </c>
      <c r="H427" s="14">
        <f t="shared" si="49"/>
        <v>0.3114892747025806</v>
      </c>
      <c r="I427" s="15">
        <f t="shared" si="50"/>
        <v>-8.820721930646869E-14</v>
      </c>
    </row>
    <row r="428" spans="1:9" ht="12.75">
      <c r="A428" s="9">
        <v>407</v>
      </c>
      <c r="B428" s="41">
        <f ca="1" t="shared" si="51"/>
        <v>0.35310089778783293</v>
      </c>
      <c r="C428" s="14">
        <f t="shared" si="55"/>
        <v>3.4700047782100003</v>
      </c>
      <c r="D428" s="14">
        <f t="shared" si="52"/>
        <v>1279.705945362777</v>
      </c>
      <c r="E428" s="41">
        <f ca="1" t="shared" si="48"/>
        <v>0.37935489773914366</v>
      </c>
      <c r="F428" s="14">
        <f t="shared" si="53"/>
        <v>1.938566212819584</v>
      </c>
      <c r="G428" s="14">
        <f t="shared" si="54"/>
        <v>1281.6445115755964</v>
      </c>
      <c r="H428" s="14">
        <f t="shared" si="49"/>
        <v>1.9385662128195236</v>
      </c>
      <c r="I428" s="15">
        <f t="shared" si="50"/>
        <v>-6.039613253960852E-14</v>
      </c>
    </row>
    <row r="429" spans="1:9" ht="12.75">
      <c r="A429" s="9">
        <v>408</v>
      </c>
      <c r="B429" s="41">
        <f ca="1" t="shared" si="51"/>
        <v>0.34101840687280194</v>
      </c>
      <c r="C429" s="14">
        <f t="shared" si="55"/>
        <v>3.586062746854379</v>
      </c>
      <c r="D429" s="14">
        <f t="shared" si="52"/>
        <v>1283.2920081096313</v>
      </c>
      <c r="E429" s="41">
        <f ca="1" t="shared" si="48"/>
        <v>0.2934699142549373</v>
      </c>
      <c r="F429" s="14">
        <f t="shared" si="53"/>
        <v>2.4519603035313096</v>
      </c>
      <c r="G429" s="14">
        <f t="shared" si="54"/>
        <v>1285.7439684131625</v>
      </c>
      <c r="H429" s="14">
        <f t="shared" si="49"/>
        <v>2.451960303531223</v>
      </c>
      <c r="I429" s="15">
        <f t="shared" si="50"/>
        <v>-8.659739592076221E-14</v>
      </c>
    </row>
    <row r="430" spans="1:9" ht="12.75">
      <c r="A430" s="9">
        <v>409</v>
      </c>
      <c r="B430" s="41">
        <f ca="1" t="shared" si="51"/>
        <v>0.1931707251203414</v>
      </c>
      <c r="C430" s="14">
        <f t="shared" si="55"/>
        <v>5.4806029832573895</v>
      </c>
      <c r="D430" s="14">
        <f t="shared" si="52"/>
        <v>1288.7726110928886</v>
      </c>
      <c r="E430" s="41">
        <f ca="1" t="shared" si="48"/>
        <v>0.1750414563602744</v>
      </c>
      <c r="F430" s="14">
        <f t="shared" si="53"/>
        <v>3.4854648792523446</v>
      </c>
      <c r="G430" s="14">
        <f t="shared" si="54"/>
        <v>1292.258075972141</v>
      </c>
      <c r="H430" s="14">
        <f t="shared" si="49"/>
        <v>3.4854648792522767</v>
      </c>
      <c r="I430" s="15">
        <f t="shared" si="50"/>
        <v>-6.794564910705958E-14</v>
      </c>
    </row>
    <row r="431" spans="1:9" ht="12.75">
      <c r="A431" s="9">
        <v>410</v>
      </c>
      <c r="B431" s="41">
        <f ca="1" t="shared" si="51"/>
        <v>0.4813136995952673</v>
      </c>
      <c r="C431" s="14">
        <f t="shared" si="55"/>
        <v>2.4374534644798813</v>
      </c>
      <c r="D431" s="14">
        <f t="shared" si="52"/>
        <v>1291.2100645573685</v>
      </c>
      <c r="E431" s="41">
        <f ca="1" t="shared" si="48"/>
        <v>0.04866752005461361</v>
      </c>
      <c r="F431" s="14">
        <f t="shared" si="53"/>
        <v>6.0454868214537605</v>
      </c>
      <c r="G431" s="14">
        <f t="shared" si="54"/>
        <v>1298.3035627935947</v>
      </c>
      <c r="H431" s="14">
        <f t="shared" si="49"/>
        <v>7.093498236226196</v>
      </c>
      <c r="I431" s="15">
        <f t="shared" si="50"/>
        <v>1.0480114147724358</v>
      </c>
    </row>
    <row r="432" spans="1:9" ht="12.75">
      <c r="A432" s="9">
        <v>411</v>
      </c>
      <c r="B432" s="41">
        <f ca="1" t="shared" si="51"/>
        <v>0.063462986121535</v>
      </c>
      <c r="C432" s="14">
        <f t="shared" si="55"/>
        <v>9.190994795857025</v>
      </c>
      <c r="D432" s="14">
        <f t="shared" si="52"/>
        <v>1300.4010593532255</v>
      </c>
      <c r="E432" s="41">
        <f ca="1" t="shared" si="48"/>
        <v>0.45024308527849044</v>
      </c>
      <c r="F432" s="14">
        <f t="shared" si="53"/>
        <v>1.5959353051196905</v>
      </c>
      <c r="G432" s="14">
        <f t="shared" si="54"/>
        <v>1301.996994658345</v>
      </c>
      <c r="H432" s="14">
        <f t="shared" si="49"/>
        <v>1.5959353051196103</v>
      </c>
      <c r="I432" s="15">
        <f t="shared" si="50"/>
        <v>-8.01581023779363E-14</v>
      </c>
    </row>
    <row r="433" spans="1:9" ht="12.75">
      <c r="A433" s="9">
        <v>412</v>
      </c>
      <c r="B433" s="41">
        <f ca="1" t="shared" si="51"/>
        <v>0.7996998407480014</v>
      </c>
      <c r="C433" s="14">
        <f t="shared" si="55"/>
        <v>0.7450627359466276</v>
      </c>
      <c r="D433" s="14">
        <f t="shared" si="52"/>
        <v>1301.1461220891722</v>
      </c>
      <c r="E433" s="41">
        <f ca="1" t="shared" si="48"/>
        <v>0.8222420238351775</v>
      </c>
      <c r="F433" s="14">
        <f t="shared" si="53"/>
        <v>0.3914409887466073</v>
      </c>
      <c r="G433" s="14">
        <f t="shared" si="54"/>
        <v>1302.3884356470917</v>
      </c>
      <c r="H433" s="14">
        <f t="shared" si="49"/>
        <v>1.2423135579194877</v>
      </c>
      <c r="I433" s="15">
        <f t="shared" si="50"/>
        <v>0.8508725691728805</v>
      </c>
    </row>
    <row r="434" spans="1:9" ht="12.75">
      <c r="A434" s="9">
        <v>413</v>
      </c>
      <c r="B434" s="41">
        <f ca="1" t="shared" si="51"/>
        <v>0.4983798363548262</v>
      </c>
      <c r="C434" s="14">
        <f t="shared" si="55"/>
        <v>2.3213092302641467</v>
      </c>
      <c r="D434" s="14">
        <f t="shared" si="52"/>
        <v>1303.4674313194364</v>
      </c>
      <c r="E434" s="41">
        <f ca="1" t="shared" si="48"/>
        <v>0.8682019056128536</v>
      </c>
      <c r="F434" s="14">
        <f t="shared" si="53"/>
        <v>0.2826619624365536</v>
      </c>
      <c r="G434" s="14">
        <f t="shared" si="54"/>
        <v>1303.750093281873</v>
      </c>
      <c r="H434" s="14">
        <f t="shared" si="49"/>
        <v>0.2826619624365776</v>
      </c>
      <c r="I434" s="15">
        <f t="shared" si="50"/>
        <v>2.398081733190338E-14</v>
      </c>
    </row>
    <row r="435" spans="1:9" ht="12.75">
      <c r="A435" s="9">
        <v>414</v>
      </c>
      <c r="B435" s="41">
        <f ca="1" t="shared" si="51"/>
        <v>0.7897655078745907</v>
      </c>
      <c r="C435" s="14">
        <f t="shared" si="55"/>
        <v>0.7867306768589073</v>
      </c>
      <c r="D435" s="14">
        <f t="shared" si="52"/>
        <v>1304.2541619962954</v>
      </c>
      <c r="E435" s="41">
        <f ca="1" t="shared" si="48"/>
        <v>0.25329975307052366</v>
      </c>
      <c r="F435" s="14">
        <f t="shared" si="53"/>
        <v>2.746363393649739</v>
      </c>
      <c r="G435" s="14">
        <f t="shared" si="54"/>
        <v>1307.000525389945</v>
      </c>
      <c r="H435" s="14">
        <f t="shared" si="49"/>
        <v>2.7463633936497445</v>
      </c>
      <c r="I435" s="15">
        <f t="shared" si="50"/>
        <v>5.329070518200751E-15</v>
      </c>
    </row>
    <row r="436" spans="1:9" ht="12.75">
      <c r="A436" s="9">
        <v>415</v>
      </c>
      <c r="B436" s="41">
        <f ca="1" t="shared" si="51"/>
        <v>0.40796033382627783</v>
      </c>
      <c r="C436" s="14">
        <f t="shared" si="55"/>
        <v>2.9886177677275647</v>
      </c>
      <c r="D436" s="14">
        <f t="shared" si="52"/>
        <v>1307.242779764023</v>
      </c>
      <c r="E436" s="41">
        <f ca="1" t="shared" si="48"/>
        <v>0.40627654747511155</v>
      </c>
      <c r="F436" s="14">
        <f t="shared" si="53"/>
        <v>1.8014423996844189</v>
      </c>
      <c r="G436" s="14">
        <f t="shared" si="54"/>
        <v>1309.0442221637074</v>
      </c>
      <c r="H436" s="14">
        <f t="shared" si="49"/>
        <v>1.801442399684447</v>
      </c>
      <c r="I436" s="15">
        <f t="shared" si="50"/>
        <v>2.8199664825478976E-14</v>
      </c>
    </row>
    <row r="437" spans="1:9" ht="12.75">
      <c r="A437" s="9">
        <v>416</v>
      </c>
      <c r="B437" s="41">
        <f ca="1" t="shared" si="51"/>
        <v>0.5474184536537854</v>
      </c>
      <c r="C437" s="14">
        <f t="shared" si="55"/>
        <v>2.0084725716090497</v>
      </c>
      <c r="D437" s="14">
        <f t="shared" si="52"/>
        <v>1309.251252335632</v>
      </c>
      <c r="E437" s="41">
        <f ca="1" t="shared" si="48"/>
        <v>0.9520613939056588</v>
      </c>
      <c r="F437" s="14">
        <f t="shared" si="53"/>
        <v>0.09825151374684613</v>
      </c>
      <c r="G437" s="14">
        <f t="shared" si="54"/>
        <v>1309.3495038493788</v>
      </c>
      <c r="H437" s="14">
        <f t="shared" si="49"/>
        <v>0.09825151374684538</v>
      </c>
      <c r="I437" s="15">
        <f t="shared" si="50"/>
        <v>-7.494005416219807E-16</v>
      </c>
    </row>
    <row r="438" spans="1:9" ht="12.75">
      <c r="A438" s="9">
        <v>417</v>
      </c>
      <c r="B438" s="41">
        <f ca="1" t="shared" si="51"/>
        <v>0.03587578570956662</v>
      </c>
      <c r="C438" s="14">
        <f t="shared" si="55"/>
        <v>11.092309012767403</v>
      </c>
      <c r="D438" s="14">
        <f t="shared" si="52"/>
        <v>1320.3435613483994</v>
      </c>
      <c r="E438" s="41">
        <f ca="1" t="shared" si="48"/>
        <v>0.6032726539450062</v>
      </c>
      <c r="F438" s="14">
        <f t="shared" si="53"/>
        <v>1.0107720440400982</v>
      </c>
      <c r="G438" s="14">
        <f t="shared" si="54"/>
        <v>1321.3543333924395</v>
      </c>
      <c r="H438" s="14">
        <f t="shared" si="49"/>
        <v>1.0107720440400954</v>
      </c>
      <c r="I438" s="15">
        <f t="shared" si="50"/>
        <v>-2.886579864025407E-15</v>
      </c>
    </row>
    <row r="439" spans="1:9" ht="12.75">
      <c r="A439" s="9">
        <v>418</v>
      </c>
      <c r="B439" s="41">
        <f ca="1" t="shared" si="51"/>
        <v>0.4660242896635485</v>
      </c>
      <c r="C439" s="14">
        <f t="shared" si="55"/>
        <v>2.5450584082445533</v>
      </c>
      <c r="D439" s="14">
        <f t="shared" si="52"/>
        <v>1322.888619756644</v>
      </c>
      <c r="E439" s="41">
        <f ca="1" t="shared" si="48"/>
        <v>0.7583129972155529</v>
      </c>
      <c r="F439" s="14">
        <f t="shared" si="53"/>
        <v>0.5533181069667717</v>
      </c>
      <c r="G439" s="14">
        <f t="shared" si="54"/>
        <v>1323.4419378636107</v>
      </c>
      <c r="H439" s="14">
        <f t="shared" si="49"/>
        <v>0.553318106966799</v>
      </c>
      <c r="I439" s="15">
        <f t="shared" si="50"/>
        <v>2.7200464103316335E-14</v>
      </c>
    </row>
    <row r="440" spans="1:9" ht="12.75">
      <c r="A440" s="9">
        <v>419</v>
      </c>
      <c r="B440" s="41">
        <f ca="1" t="shared" si="51"/>
        <v>0.3743259033998232</v>
      </c>
      <c r="C440" s="14">
        <f t="shared" si="55"/>
        <v>3.2754282051697765</v>
      </c>
      <c r="D440" s="14">
        <f t="shared" si="52"/>
        <v>1326.1640479618138</v>
      </c>
      <c r="E440" s="41">
        <f ca="1" t="shared" si="48"/>
        <v>0.6532478348434188</v>
      </c>
      <c r="F440" s="14">
        <f t="shared" si="53"/>
        <v>0.8515973780496865</v>
      </c>
      <c r="G440" s="14">
        <f t="shared" si="54"/>
        <v>1327.0156453398636</v>
      </c>
      <c r="H440" s="14">
        <f t="shared" si="49"/>
        <v>0.8515973780497461</v>
      </c>
      <c r="I440" s="15">
        <f t="shared" si="50"/>
        <v>5.96189764223709E-14</v>
      </c>
    </row>
    <row r="441" spans="1:9" ht="12.75">
      <c r="A441" s="9">
        <v>420</v>
      </c>
      <c r="B441" s="41">
        <f ca="1" t="shared" si="51"/>
        <v>0.9821976376034416</v>
      </c>
      <c r="C441" s="14">
        <f t="shared" si="55"/>
        <v>0.05987576863056339</v>
      </c>
      <c r="D441" s="14">
        <f t="shared" si="52"/>
        <v>1326.2239237304443</v>
      </c>
      <c r="E441" s="41">
        <f ca="1" t="shared" si="48"/>
        <v>0.6844966827038839</v>
      </c>
      <c r="F441" s="14">
        <f t="shared" si="53"/>
        <v>0.7581429611417577</v>
      </c>
      <c r="G441" s="14">
        <f t="shared" si="54"/>
        <v>1327.7737883010054</v>
      </c>
      <c r="H441" s="14">
        <f t="shared" si="49"/>
        <v>1.5498645705611125</v>
      </c>
      <c r="I441" s="15">
        <f t="shared" si="50"/>
        <v>0.7917216094193548</v>
      </c>
    </row>
    <row r="442" spans="1:9" ht="12.75">
      <c r="A442" s="9">
        <v>421</v>
      </c>
      <c r="B442" s="41">
        <f ca="1" t="shared" si="51"/>
        <v>0.15749627030216917</v>
      </c>
      <c r="C442" s="14">
        <f t="shared" si="55"/>
        <v>6.161178338726626</v>
      </c>
      <c r="D442" s="14">
        <f t="shared" si="52"/>
        <v>1332.385102069171</v>
      </c>
      <c r="E442" s="41">
        <f ca="1" t="shared" si="48"/>
        <v>0.9815164616314738</v>
      </c>
      <c r="F442" s="14">
        <f t="shared" si="53"/>
        <v>0.03731298698885075</v>
      </c>
      <c r="G442" s="14">
        <f t="shared" si="54"/>
        <v>1332.4224150561597</v>
      </c>
      <c r="H442" s="14">
        <f t="shared" si="49"/>
        <v>0.037312986988808916</v>
      </c>
      <c r="I442" s="15">
        <f t="shared" si="50"/>
        <v>-4.183459134665668E-14</v>
      </c>
    </row>
    <row r="443" spans="1:9" ht="12.75">
      <c r="A443" s="9">
        <v>422</v>
      </c>
      <c r="B443" s="41">
        <f ca="1" t="shared" si="51"/>
        <v>0.8922661815772632</v>
      </c>
      <c r="C443" s="14">
        <f t="shared" si="55"/>
        <v>0.37996927025835703</v>
      </c>
      <c r="D443" s="14">
        <f t="shared" si="52"/>
        <v>1332.7650713394291</v>
      </c>
      <c r="E443" s="41">
        <f ca="1" t="shared" si="48"/>
        <v>0.23610326743321775</v>
      </c>
      <c r="F443" s="14">
        <f t="shared" si="53"/>
        <v>2.886971991588975</v>
      </c>
      <c r="G443" s="14">
        <f t="shared" si="54"/>
        <v>1335.6520433310181</v>
      </c>
      <c r="H443" s="14">
        <f t="shared" si="49"/>
        <v>2.8869719915890073</v>
      </c>
      <c r="I443" s="15">
        <f t="shared" si="50"/>
        <v>3.241851231905457E-14</v>
      </c>
    </row>
    <row r="444" spans="1:9" ht="12.75">
      <c r="A444" s="9">
        <v>423</v>
      </c>
      <c r="B444" s="41">
        <f ca="1" t="shared" si="51"/>
        <v>0.4329173138358189</v>
      </c>
      <c r="C444" s="14">
        <f t="shared" si="55"/>
        <v>2.7906951011108143</v>
      </c>
      <c r="D444" s="14">
        <f t="shared" si="52"/>
        <v>1335.5557664405399</v>
      </c>
      <c r="E444" s="41">
        <f ca="1" t="shared" si="48"/>
        <v>0.5312111573431864</v>
      </c>
      <c r="F444" s="14">
        <f t="shared" si="53"/>
        <v>1.2651913540117634</v>
      </c>
      <c r="G444" s="14">
        <f t="shared" si="54"/>
        <v>1336.9172346850298</v>
      </c>
      <c r="H444" s="14">
        <f t="shared" si="49"/>
        <v>1.36146824448997</v>
      </c>
      <c r="I444" s="15">
        <f t="shared" si="50"/>
        <v>0.09627689047820653</v>
      </c>
    </row>
    <row r="445" spans="1:9" ht="12.75">
      <c r="A445" s="9">
        <v>424</v>
      </c>
      <c r="B445" s="41">
        <f ca="1" t="shared" si="51"/>
        <v>0.6649243040743138</v>
      </c>
      <c r="C445" s="14">
        <f t="shared" si="55"/>
        <v>1.3602735775497075</v>
      </c>
      <c r="D445" s="14">
        <f t="shared" si="52"/>
        <v>1336.9160400180895</v>
      </c>
      <c r="E445" s="41">
        <f ca="1" t="shared" si="48"/>
        <v>0.9192872298296857</v>
      </c>
      <c r="F445" s="14">
        <f t="shared" si="53"/>
        <v>0.16831331879640313</v>
      </c>
      <c r="G445" s="14">
        <f t="shared" si="54"/>
        <v>1337.0855480038263</v>
      </c>
      <c r="H445" s="14">
        <f t="shared" si="49"/>
        <v>0.16950798573680004</v>
      </c>
      <c r="I445" s="15">
        <f t="shared" si="50"/>
        <v>0.0011946669403969101</v>
      </c>
    </row>
    <row r="446" spans="1:9" ht="12.75">
      <c r="A446" s="9">
        <v>425</v>
      </c>
      <c r="B446" s="41">
        <f ca="1" t="shared" si="51"/>
        <v>0.6302264125144155</v>
      </c>
      <c r="C446" s="14">
        <f t="shared" si="55"/>
        <v>1.5389204640544754</v>
      </c>
      <c r="D446" s="14">
        <f t="shared" si="52"/>
        <v>1338.4549604821439</v>
      </c>
      <c r="E446" s="41">
        <f ca="1" t="shared" si="48"/>
        <v>0.41835942981670193</v>
      </c>
      <c r="F446" s="14">
        <f t="shared" si="53"/>
        <v>1.7428286719961674</v>
      </c>
      <c r="G446" s="14">
        <f t="shared" si="54"/>
        <v>1340.19778915414</v>
      </c>
      <c r="H446" s="14">
        <f t="shared" si="49"/>
        <v>1.7428286719962216</v>
      </c>
      <c r="I446" s="15">
        <f t="shared" si="50"/>
        <v>5.417888360170764E-14</v>
      </c>
    </row>
    <row r="447" spans="1:9" ht="12.75">
      <c r="A447" s="9">
        <v>426</v>
      </c>
      <c r="B447" s="41">
        <f ca="1" t="shared" si="51"/>
        <v>0.05054667543147484</v>
      </c>
      <c r="C447" s="14">
        <f t="shared" si="55"/>
        <v>9.949527012006026</v>
      </c>
      <c r="D447" s="14">
        <f t="shared" si="52"/>
        <v>1348.4044874941499</v>
      </c>
      <c r="E447" s="41">
        <f ca="1" t="shared" si="48"/>
        <v>0.9955408850860215</v>
      </c>
      <c r="F447" s="14">
        <f t="shared" si="53"/>
        <v>0.008938172841314618</v>
      </c>
      <c r="G447" s="14">
        <f t="shared" si="54"/>
        <v>1348.413425666991</v>
      </c>
      <c r="H447" s="14">
        <f t="shared" si="49"/>
        <v>0.008938172841226333</v>
      </c>
      <c r="I447" s="15">
        <f t="shared" si="50"/>
        <v>-8.828528186288764E-14</v>
      </c>
    </row>
    <row r="448" spans="1:9" ht="12.75">
      <c r="A448" s="9">
        <v>427</v>
      </c>
      <c r="B448" s="41">
        <f ca="1" t="shared" si="51"/>
        <v>0.03653795129573684</v>
      </c>
      <c r="C448" s="14">
        <f t="shared" si="55"/>
        <v>11.031345990147555</v>
      </c>
      <c r="D448" s="14">
        <f t="shared" si="52"/>
        <v>1359.4358334842975</v>
      </c>
      <c r="E448" s="41">
        <f ca="1" t="shared" si="48"/>
        <v>0.9753369528444238</v>
      </c>
      <c r="F448" s="14">
        <f t="shared" si="53"/>
        <v>0.049944550053462156</v>
      </c>
      <c r="G448" s="14">
        <f t="shared" si="54"/>
        <v>1359.485778034351</v>
      </c>
      <c r="H448" s="14">
        <f t="shared" si="49"/>
        <v>0.0499445500533966</v>
      </c>
      <c r="I448" s="15">
        <f t="shared" si="50"/>
        <v>-6.55586696041155E-14</v>
      </c>
    </row>
    <row r="449" spans="1:9" ht="12.75">
      <c r="A449" s="9">
        <v>428</v>
      </c>
      <c r="B449" s="41">
        <f ca="1" t="shared" si="51"/>
        <v>0.08683690163438507</v>
      </c>
      <c r="C449" s="14">
        <f t="shared" si="55"/>
        <v>8.145745378743362</v>
      </c>
      <c r="D449" s="14">
        <f t="shared" si="52"/>
        <v>1367.581578863041</v>
      </c>
      <c r="E449" s="41">
        <f ca="1" t="shared" si="48"/>
        <v>0.6813729772887531</v>
      </c>
      <c r="F449" s="14">
        <f t="shared" si="53"/>
        <v>0.7672908643496654</v>
      </c>
      <c r="G449" s="14">
        <f t="shared" si="54"/>
        <v>1368.3488697273906</v>
      </c>
      <c r="H449" s="14">
        <f t="shared" si="49"/>
        <v>0.7672908643496612</v>
      </c>
      <c r="I449" s="15">
        <f t="shared" si="50"/>
        <v>-4.218847493575595E-15</v>
      </c>
    </row>
    <row r="450" spans="1:9" ht="12.75">
      <c r="A450" s="9">
        <v>429</v>
      </c>
      <c r="B450" s="41">
        <f ca="1" t="shared" si="51"/>
        <v>0.29242190305484517</v>
      </c>
      <c r="C450" s="14">
        <f t="shared" si="55"/>
        <v>4.098525486878863</v>
      </c>
      <c r="D450" s="14">
        <f t="shared" si="52"/>
        <v>1371.6801043499197</v>
      </c>
      <c r="E450" s="41">
        <f ca="1" t="shared" si="48"/>
        <v>0.1816994242925658</v>
      </c>
      <c r="F450" s="14">
        <f t="shared" si="53"/>
        <v>3.410802944070824</v>
      </c>
      <c r="G450" s="14">
        <f t="shared" si="54"/>
        <v>1375.0909072939905</v>
      </c>
      <c r="H450" s="14">
        <f t="shared" si="49"/>
        <v>3.410802944070838</v>
      </c>
      <c r="I450" s="15">
        <f t="shared" si="50"/>
        <v>1.3766765505351941E-14</v>
      </c>
    </row>
    <row r="451" spans="1:9" ht="12.75">
      <c r="A451" s="9">
        <v>430</v>
      </c>
      <c r="B451" s="41">
        <f ca="1" t="shared" si="51"/>
        <v>0.8474779650649684</v>
      </c>
      <c r="C451" s="14">
        <f t="shared" si="55"/>
        <v>0.5516347999629223</v>
      </c>
      <c r="D451" s="14">
        <f t="shared" si="52"/>
        <v>1372.2317391498825</v>
      </c>
      <c r="E451" s="41">
        <f ca="1" t="shared" si="48"/>
        <v>0.3184981542026568</v>
      </c>
      <c r="F451" s="14">
        <f t="shared" si="53"/>
        <v>2.288277198537588</v>
      </c>
      <c r="G451" s="14">
        <f t="shared" si="54"/>
        <v>1377.379184492528</v>
      </c>
      <c r="H451" s="14">
        <f t="shared" si="49"/>
        <v>5.147445342645597</v>
      </c>
      <c r="I451" s="15">
        <f t="shared" si="50"/>
        <v>2.8591681441080086</v>
      </c>
    </row>
    <row r="452" spans="1:9" ht="12.75">
      <c r="A452" s="9">
        <v>431</v>
      </c>
      <c r="B452" s="41">
        <f ca="1" t="shared" si="51"/>
        <v>0.4899334233749175</v>
      </c>
      <c r="C452" s="14">
        <f t="shared" si="55"/>
        <v>2.3782858925738437</v>
      </c>
      <c r="D452" s="14">
        <f t="shared" si="52"/>
        <v>1374.6100250424563</v>
      </c>
      <c r="E452" s="41">
        <f ca="1" t="shared" si="48"/>
        <v>0.9140726169589861</v>
      </c>
      <c r="F452" s="14">
        <f t="shared" si="53"/>
        <v>0.17969052211408404</v>
      </c>
      <c r="G452" s="14">
        <f t="shared" si="54"/>
        <v>1377.5588750146421</v>
      </c>
      <c r="H452" s="14">
        <f t="shared" si="49"/>
        <v>2.948849972185826</v>
      </c>
      <c r="I452" s="15">
        <f t="shared" si="50"/>
        <v>2.7691594500717422</v>
      </c>
    </row>
    <row r="453" spans="1:9" ht="12.75">
      <c r="A453" s="9">
        <v>432</v>
      </c>
      <c r="B453" s="41">
        <f ca="1" t="shared" si="51"/>
        <v>0.582759251239525</v>
      </c>
      <c r="C453" s="14">
        <f t="shared" si="55"/>
        <v>1.7999370868312645</v>
      </c>
      <c r="D453" s="14">
        <f t="shared" si="52"/>
        <v>1376.4099621292876</v>
      </c>
      <c r="E453" s="41">
        <f ca="1" t="shared" si="48"/>
        <v>0.5045008395903634</v>
      </c>
      <c r="F453" s="14">
        <f t="shared" si="53"/>
        <v>1.368371549973915</v>
      </c>
      <c r="G453" s="14">
        <f t="shared" si="54"/>
        <v>1378.927246564616</v>
      </c>
      <c r="H453" s="14">
        <f t="shared" si="49"/>
        <v>2.51728443532852</v>
      </c>
      <c r="I453" s="15">
        <f t="shared" si="50"/>
        <v>1.148912885354605</v>
      </c>
    </row>
    <row r="454" spans="1:9" ht="12.75">
      <c r="A454" s="9">
        <v>433</v>
      </c>
      <c r="B454" s="41">
        <f ca="1" t="shared" si="51"/>
        <v>0.5519164476378413</v>
      </c>
      <c r="C454" s="14">
        <f t="shared" si="55"/>
        <v>1.98119535712166</v>
      </c>
      <c r="D454" s="14">
        <f t="shared" si="52"/>
        <v>1378.3911574864092</v>
      </c>
      <c r="E454" s="41">
        <f ca="1" t="shared" si="48"/>
        <v>0.3946943461805916</v>
      </c>
      <c r="F454" s="14">
        <f t="shared" si="53"/>
        <v>1.8592872415240738</v>
      </c>
      <c r="G454" s="14">
        <f t="shared" si="54"/>
        <v>1380.7865338061401</v>
      </c>
      <c r="H454" s="14">
        <f t="shared" si="49"/>
        <v>2.3953763197309854</v>
      </c>
      <c r="I454" s="15">
        <f t="shared" si="50"/>
        <v>0.5360890782069117</v>
      </c>
    </row>
    <row r="455" spans="1:9" ht="12.75">
      <c r="A455" s="9">
        <v>434</v>
      </c>
      <c r="B455" s="41">
        <f ca="1" t="shared" si="51"/>
        <v>0.2083637704355603</v>
      </c>
      <c r="C455" s="14">
        <f t="shared" si="55"/>
        <v>5.228232768314808</v>
      </c>
      <c r="D455" s="14">
        <f t="shared" si="52"/>
        <v>1383.619390254724</v>
      </c>
      <c r="E455" s="41">
        <f ca="1" t="shared" si="48"/>
        <v>0.532347354377984</v>
      </c>
      <c r="F455" s="14">
        <f t="shared" si="53"/>
        <v>1.260918161876086</v>
      </c>
      <c r="G455" s="14">
        <f t="shared" si="54"/>
        <v>1384.8803084166002</v>
      </c>
      <c r="H455" s="14">
        <f t="shared" si="49"/>
        <v>1.260918161876134</v>
      </c>
      <c r="I455" s="15">
        <f t="shared" si="50"/>
        <v>4.796163466380676E-14</v>
      </c>
    </row>
    <row r="456" spans="1:9" ht="12.75">
      <c r="A456" s="9">
        <v>435</v>
      </c>
      <c r="B456" s="41">
        <f ca="1" t="shared" si="51"/>
        <v>0.19733194550152078</v>
      </c>
      <c r="C456" s="14">
        <f t="shared" si="55"/>
        <v>5.409559885741516</v>
      </c>
      <c r="D456" s="14">
        <f t="shared" si="52"/>
        <v>1389.0289501404657</v>
      </c>
      <c r="E456" s="41">
        <f ca="1" t="shared" si="48"/>
        <v>0.6571959088030117</v>
      </c>
      <c r="F456" s="14">
        <f t="shared" si="53"/>
        <v>0.8395462360632537</v>
      </c>
      <c r="G456" s="14">
        <f t="shared" si="54"/>
        <v>1389.8684963765288</v>
      </c>
      <c r="H456" s="14">
        <f t="shared" si="49"/>
        <v>0.8395462360631427</v>
      </c>
      <c r="I456" s="15">
        <f t="shared" si="50"/>
        <v>-1.1102230246251565E-13</v>
      </c>
    </row>
    <row r="457" spans="1:9" ht="12.75">
      <c r="A457" s="9">
        <v>436</v>
      </c>
      <c r="B457" s="41">
        <f ca="1" t="shared" si="51"/>
        <v>0.46247693767900433</v>
      </c>
      <c r="C457" s="14">
        <f t="shared" si="55"/>
        <v>2.570528625835867</v>
      </c>
      <c r="D457" s="14">
        <f t="shared" si="52"/>
        <v>1391.5994787663014</v>
      </c>
      <c r="E457" s="41">
        <f ca="1" t="shared" si="48"/>
        <v>0.12610180927693748</v>
      </c>
      <c r="F457" s="14">
        <f t="shared" si="53"/>
        <v>4.141331376321371</v>
      </c>
      <c r="G457" s="14">
        <f t="shared" si="54"/>
        <v>1395.7408101426229</v>
      </c>
      <c r="H457" s="14">
        <f t="shared" si="49"/>
        <v>4.141331376321432</v>
      </c>
      <c r="I457" s="15">
        <f t="shared" si="50"/>
        <v>6.128431095930864E-14</v>
      </c>
    </row>
    <row r="458" spans="1:9" ht="12.75">
      <c r="A458" s="9">
        <v>437</v>
      </c>
      <c r="B458" s="41">
        <f ca="1" t="shared" si="51"/>
        <v>0.6576979075387108</v>
      </c>
      <c r="C458" s="14">
        <f t="shared" si="55"/>
        <v>1.396698533875904</v>
      </c>
      <c r="D458" s="14">
        <f t="shared" si="52"/>
        <v>1392.9961773001774</v>
      </c>
      <c r="E458" s="41">
        <f ca="1" t="shared" si="48"/>
        <v>0.13286984775575572</v>
      </c>
      <c r="F458" s="14">
        <f t="shared" si="53"/>
        <v>4.036770436386222</v>
      </c>
      <c r="G458" s="14">
        <f t="shared" si="54"/>
        <v>1399.777580579009</v>
      </c>
      <c r="H458" s="14">
        <f t="shared" si="49"/>
        <v>6.781403278831704</v>
      </c>
      <c r="I458" s="15">
        <f t="shared" si="50"/>
        <v>2.7446328424454816</v>
      </c>
    </row>
    <row r="459" spans="1:9" ht="12.75">
      <c r="A459" s="9">
        <v>438</v>
      </c>
      <c r="B459" s="41">
        <f ca="1" t="shared" si="51"/>
        <v>0.2757811191230566</v>
      </c>
      <c r="C459" s="14">
        <f t="shared" si="55"/>
        <v>4.293825915161441</v>
      </c>
      <c r="D459" s="14">
        <f t="shared" si="52"/>
        <v>1397.2900032153389</v>
      </c>
      <c r="E459" s="41">
        <f ca="1" t="shared" si="48"/>
        <v>0.6830181797014312</v>
      </c>
      <c r="F459" s="14">
        <f t="shared" si="53"/>
        <v>0.7624676046807114</v>
      </c>
      <c r="G459" s="14">
        <f t="shared" si="54"/>
        <v>1400.5400481836898</v>
      </c>
      <c r="H459" s="14">
        <f t="shared" si="49"/>
        <v>3.2500449683509487</v>
      </c>
      <c r="I459" s="15">
        <f t="shared" si="50"/>
        <v>2.4875773636702374</v>
      </c>
    </row>
    <row r="460" spans="1:9" ht="12.75">
      <c r="A460" s="9">
        <v>439</v>
      </c>
      <c r="B460" s="41">
        <f ca="1" t="shared" si="51"/>
        <v>0.666537466054284</v>
      </c>
      <c r="C460" s="14">
        <f t="shared" si="55"/>
        <v>1.3521964260285437</v>
      </c>
      <c r="D460" s="14">
        <f t="shared" si="52"/>
        <v>1398.6421996413674</v>
      </c>
      <c r="E460" s="41">
        <f ca="1" t="shared" si="48"/>
        <v>0.6227952032562571</v>
      </c>
      <c r="F460" s="14">
        <f t="shared" si="53"/>
        <v>0.947075081905265</v>
      </c>
      <c r="G460" s="14">
        <f t="shared" si="54"/>
        <v>1401.487123265595</v>
      </c>
      <c r="H460" s="14">
        <f t="shared" si="49"/>
        <v>2.844923624227704</v>
      </c>
      <c r="I460" s="15">
        <f t="shared" si="50"/>
        <v>1.8978485423224387</v>
      </c>
    </row>
    <row r="461" spans="1:9" ht="12.75">
      <c r="A461" s="9">
        <v>440</v>
      </c>
      <c r="B461" s="41">
        <f ca="1" t="shared" si="51"/>
        <v>0.7501736290058094</v>
      </c>
      <c r="C461" s="14">
        <f t="shared" si="55"/>
        <v>0.958168646346427</v>
      </c>
      <c r="D461" s="14">
        <f t="shared" si="52"/>
        <v>1399.6003682877138</v>
      </c>
      <c r="E461" s="41">
        <f ca="1" t="shared" si="48"/>
        <v>0.8886479450364786</v>
      </c>
      <c r="F461" s="14">
        <f t="shared" si="53"/>
        <v>0.23610826846848804</v>
      </c>
      <c r="G461" s="14">
        <f t="shared" si="54"/>
        <v>1401.7232315340636</v>
      </c>
      <c r="H461" s="14">
        <f t="shared" si="49"/>
        <v>2.1228632463498798</v>
      </c>
      <c r="I461" s="15">
        <f t="shared" si="50"/>
        <v>1.8867549778813917</v>
      </c>
    </row>
    <row r="462" spans="1:9" ht="12.75">
      <c r="A462" s="9">
        <v>441</v>
      </c>
      <c r="B462" s="41">
        <f ca="1" t="shared" si="51"/>
        <v>0.970526305531922</v>
      </c>
      <c r="C462" s="14">
        <f t="shared" si="55"/>
        <v>0.09972257202351202</v>
      </c>
      <c r="D462" s="14">
        <f t="shared" si="52"/>
        <v>1399.7000908597372</v>
      </c>
      <c r="E462" s="41">
        <f ca="1" t="shared" si="48"/>
        <v>0.220616772319014</v>
      </c>
      <c r="F462" s="14">
        <f t="shared" si="53"/>
        <v>3.022656289189996</v>
      </c>
      <c r="G462" s="14">
        <f t="shared" si="54"/>
        <v>1404.7458878232537</v>
      </c>
      <c r="H462" s="14">
        <f t="shared" si="49"/>
        <v>5.045796963516523</v>
      </c>
      <c r="I462" s="15">
        <f t="shared" si="50"/>
        <v>2.0231406743265268</v>
      </c>
    </row>
    <row r="463" spans="1:9" ht="12.75">
      <c r="A463" s="9">
        <v>442</v>
      </c>
      <c r="B463" s="41">
        <f ca="1" t="shared" si="51"/>
        <v>0.5892230118425346</v>
      </c>
      <c r="C463" s="14">
        <f t="shared" si="55"/>
        <v>1.7631684635866456</v>
      </c>
      <c r="D463" s="14">
        <f t="shared" si="52"/>
        <v>1401.4632593233239</v>
      </c>
      <c r="E463" s="41">
        <f ca="1" t="shared" si="48"/>
        <v>0.18144886363632207</v>
      </c>
      <c r="F463" s="14">
        <f t="shared" si="53"/>
        <v>3.413562816049657</v>
      </c>
      <c r="G463" s="14">
        <f t="shared" si="54"/>
        <v>1408.1594506393035</v>
      </c>
      <c r="H463" s="14">
        <f t="shared" si="49"/>
        <v>6.696191315979604</v>
      </c>
      <c r="I463" s="15">
        <f t="shared" si="50"/>
        <v>3.282628499929947</v>
      </c>
    </row>
    <row r="464" spans="1:9" ht="12.75">
      <c r="A464" s="9">
        <v>443</v>
      </c>
      <c r="B464" s="41">
        <f ca="1" t="shared" si="51"/>
        <v>0.5885732507903312</v>
      </c>
      <c r="C464" s="14">
        <f t="shared" si="55"/>
        <v>1.7668462989856035</v>
      </c>
      <c r="D464" s="14">
        <f t="shared" si="52"/>
        <v>1403.2301056223096</v>
      </c>
      <c r="E464" s="41">
        <f ca="1" t="shared" si="48"/>
        <v>0.3243020183141876</v>
      </c>
      <c r="F464" s="14">
        <f t="shared" si="53"/>
        <v>2.252160084172099</v>
      </c>
      <c r="G464" s="14">
        <f t="shared" si="54"/>
        <v>1410.4116107234756</v>
      </c>
      <c r="H464" s="14">
        <f t="shared" si="49"/>
        <v>7.181505101166067</v>
      </c>
      <c r="I464" s="15">
        <f t="shared" si="50"/>
        <v>4.9293450169939685</v>
      </c>
    </row>
    <row r="465" spans="1:9" ht="12.75">
      <c r="A465" s="9">
        <v>444</v>
      </c>
      <c r="B465" s="41">
        <f ca="1" t="shared" si="51"/>
        <v>0.25887152492116794</v>
      </c>
      <c r="C465" s="14">
        <f t="shared" si="55"/>
        <v>4.504744610426435</v>
      </c>
      <c r="D465" s="14">
        <f t="shared" si="52"/>
        <v>1407.734850232736</v>
      </c>
      <c r="E465" s="41">
        <f ca="1" t="shared" si="48"/>
        <v>0.3338878907461882</v>
      </c>
      <c r="F465" s="14">
        <f t="shared" si="53"/>
        <v>2.193899997598419</v>
      </c>
      <c r="G465" s="14">
        <f t="shared" si="54"/>
        <v>1412.605510721074</v>
      </c>
      <c r="H465" s="14">
        <f t="shared" si="49"/>
        <v>4.87066048833799</v>
      </c>
      <c r="I465" s="15">
        <f t="shared" si="50"/>
        <v>2.6767604907395706</v>
      </c>
    </row>
    <row r="466" spans="1:9" ht="12.75">
      <c r="A466" s="9">
        <v>445</v>
      </c>
      <c r="B466" s="41">
        <f ca="1" t="shared" si="51"/>
        <v>0.9407440733657388</v>
      </c>
      <c r="C466" s="14">
        <f t="shared" si="55"/>
        <v>0.20361383143993722</v>
      </c>
      <c r="D466" s="14">
        <f t="shared" si="52"/>
        <v>1407.938464064176</v>
      </c>
      <c r="E466" s="41">
        <f ca="1" t="shared" si="48"/>
        <v>0.8110296874952394</v>
      </c>
      <c r="F466" s="14">
        <f t="shared" si="53"/>
        <v>0.4189012390013104</v>
      </c>
      <c r="G466" s="14">
        <f t="shared" si="54"/>
        <v>1413.0244119600754</v>
      </c>
      <c r="H466" s="14">
        <f t="shared" si="49"/>
        <v>5.0859478958993805</v>
      </c>
      <c r="I466" s="15">
        <f t="shared" si="50"/>
        <v>4.66704665689807</v>
      </c>
    </row>
    <row r="467" spans="1:9" ht="12.75">
      <c r="A467" s="9">
        <v>446</v>
      </c>
      <c r="B467" s="41">
        <f ca="1" t="shared" si="51"/>
        <v>0.5386141347188032</v>
      </c>
      <c r="C467" s="14">
        <f t="shared" si="55"/>
        <v>2.0625195183508094</v>
      </c>
      <c r="D467" s="14">
        <f t="shared" si="52"/>
        <v>1410.000983582527</v>
      </c>
      <c r="E467" s="41">
        <f ca="1" t="shared" si="48"/>
        <v>0.12866303866077744</v>
      </c>
      <c r="F467" s="14">
        <f t="shared" si="53"/>
        <v>4.10111679103984</v>
      </c>
      <c r="G467" s="14">
        <f t="shared" si="54"/>
        <v>1417.1255287511153</v>
      </c>
      <c r="H467" s="14">
        <f t="shared" si="49"/>
        <v>7.124545168588384</v>
      </c>
      <c r="I467" s="15">
        <f t="shared" si="50"/>
        <v>3.0234283775485435</v>
      </c>
    </row>
    <row r="468" spans="1:9" ht="12.75">
      <c r="A468" s="9">
        <v>447</v>
      </c>
      <c r="B468" s="41">
        <f ca="1" t="shared" si="51"/>
        <v>0.7277596260192158</v>
      </c>
      <c r="C468" s="14">
        <f t="shared" si="55"/>
        <v>1.0592815644924727</v>
      </c>
      <c r="D468" s="14">
        <f t="shared" si="52"/>
        <v>1411.0602651470194</v>
      </c>
      <c r="E468" s="41">
        <f ca="1" t="shared" si="48"/>
        <v>0.387732138889997</v>
      </c>
      <c r="F468" s="14">
        <f t="shared" si="53"/>
        <v>1.894881082910361</v>
      </c>
      <c r="G468" s="14">
        <f t="shared" si="54"/>
        <v>1419.0204098340257</v>
      </c>
      <c r="H468" s="14">
        <f t="shared" si="49"/>
        <v>7.960144687006277</v>
      </c>
      <c r="I468" s="15">
        <f t="shared" si="50"/>
        <v>6.065263604095916</v>
      </c>
    </row>
    <row r="469" spans="1:9" ht="12.75">
      <c r="A469" s="9">
        <v>448</v>
      </c>
      <c r="B469" s="41">
        <f ca="1" t="shared" si="51"/>
        <v>0.477295227840955</v>
      </c>
      <c r="C469" s="14">
        <f t="shared" si="55"/>
        <v>2.4654001775278953</v>
      </c>
      <c r="D469" s="14">
        <f t="shared" si="52"/>
        <v>1413.5256653245474</v>
      </c>
      <c r="E469" s="41">
        <f ca="1" t="shared" si="48"/>
        <v>0.6437405972038377</v>
      </c>
      <c r="F469" s="14">
        <f t="shared" si="53"/>
        <v>0.8809188667923293</v>
      </c>
      <c r="G469" s="14">
        <f t="shared" si="54"/>
        <v>1419.901328700818</v>
      </c>
      <c r="H469" s="14">
        <f t="shared" si="49"/>
        <v>6.375663376270722</v>
      </c>
      <c r="I469" s="15">
        <f t="shared" si="50"/>
        <v>5.494744509478393</v>
      </c>
    </row>
    <row r="470" spans="1:9" ht="12.75">
      <c r="A470" s="9">
        <v>449</v>
      </c>
      <c r="B470" s="41">
        <f ca="1" t="shared" si="51"/>
        <v>0.23645921680356796</v>
      </c>
      <c r="C470" s="14">
        <f t="shared" si="55"/>
        <v>4.806598435752246</v>
      </c>
      <c r="D470" s="14">
        <f t="shared" si="52"/>
        <v>1418.3322637602996</v>
      </c>
      <c r="E470" s="41">
        <f aca="true" ca="1" t="shared" si="56" ref="E470:E533">RAND()</f>
        <v>0.6323625306585077</v>
      </c>
      <c r="F470" s="14">
        <f t="shared" si="53"/>
        <v>0.9165848496704738</v>
      </c>
      <c r="G470" s="14">
        <f t="shared" si="54"/>
        <v>1420.8179135504886</v>
      </c>
      <c r="H470" s="14">
        <f aca="true" t="shared" si="57" ref="H470:H533">G470-D470</f>
        <v>2.4856497901889725</v>
      </c>
      <c r="I470" s="15">
        <f aca="true" t="shared" si="58" ref="I470:I533">+H470-F470</f>
        <v>1.5690649405184987</v>
      </c>
    </row>
    <row r="471" spans="1:9" ht="12.75">
      <c r="A471" s="9">
        <v>450</v>
      </c>
      <c r="B471" s="41">
        <f aca="true" ca="1" t="shared" si="59" ref="B471:B534">RAND()</f>
        <v>0.654823860321434</v>
      </c>
      <c r="C471" s="14">
        <f t="shared" si="55"/>
        <v>1.4112966501698263</v>
      </c>
      <c r="D471" s="14">
        <f aca="true" t="shared" si="60" ref="D471:D534">D470+C471</f>
        <v>1419.7435604104694</v>
      </c>
      <c r="E471" s="41">
        <f ca="1" t="shared" si="56"/>
        <v>0.27048376290913945</v>
      </c>
      <c r="F471" s="14">
        <f aca="true" t="shared" si="61" ref="F471:F534">-LN(E471)/$F$5</f>
        <v>2.6150864174222965</v>
      </c>
      <c r="G471" s="14">
        <f aca="true" t="shared" si="62" ref="G471:G534">F471+MAX(D471,G470)</f>
        <v>1423.432999967911</v>
      </c>
      <c r="H471" s="14">
        <f t="shared" si="57"/>
        <v>3.689439557441574</v>
      </c>
      <c r="I471" s="15">
        <f t="shared" si="58"/>
        <v>1.0743531400192774</v>
      </c>
    </row>
    <row r="472" spans="1:9" ht="12.75">
      <c r="A472" s="9">
        <v>451</v>
      </c>
      <c r="B472" s="41">
        <f ca="1" t="shared" si="59"/>
        <v>0.7452849502963366</v>
      </c>
      <c r="C472" s="14">
        <f aca="true" t="shared" si="63" ref="C472:C535">-LN(B472)/$F$4</f>
        <v>0.97996216703849</v>
      </c>
      <c r="D472" s="14">
        <f t="shared" si="60"/>
        <v>1420.723522577508</v>
      </c>
      <c r="E472" s="41">
        <f ca="1" t="shared" si="56"/>
        <v>0.18888699284827504</v>
      </c>
      <c r="F472" s="14">
        <f t="shared" si="61"/>
        <v>3.333212728373004</v>
      </c>
      <c r="G472" s="14">
        <f t="shared" si="62"/>
        <v>1426.766212696284</v>
      </c>
      <c r="H472" s="14">
        <f t="shared" si="57"/>
        <v>6.042690118775909</v>
      </c>
      <c r="I472" s="15">
        <f t="shared" si="58"/>
        <v>2.7094773904029044</v>
      </c>
    </row>
    <row r="473" spans="1:9" ht="12.75">
      <c r="A473" s="9">
        <v>452</v>
      </c>
      <c r="B473" s="41">
        <f ca="1" t="shared" si="59"/>
        <v>0.9670638385042558</v>
      </c>
      <c r="C473" s="14">
        <f t="shared" si="63"/>
        <v>0.11163589546796894</v>
      </c>
      <c r="D473" s="14">
        <f t="shared" si="60"/>
        <v>1420.835158472976</v>
      </c>
      <c r="E473" s="41">
        <f ca="1" t="shared" si="56"/>
        <v>0.12554501170887367</v>
      </c>
      <c r="F473" s="14">
        <f t="shared" si="61"/>
        <v>4.150181851356451</v>
      </c>
      <c r="G473" s="14">
        <f t="shared" si="62"/>
        <v>1430.9163945476403</v>
      </c>
      <c r="H473" s="14">
        <f t="shared" si="57"/>
        <v>10.081236074664275</v>
      </c>
      <c r="I473" s="15">
        <f t="shared" si="58"/>
        <v>5.931054223307824</v>
      </c>
    </row>
    <row r="474" spans="1:9" ht="12.75">
      <c r="A474" s="9">
        <v>453</v>
      </c>
      <c r="B474" s="41">
        <f ca="1" t="shared" si="59"/>
        <v>0.913629542494502</v>
      </c>
      <c r="C474" s="14">
        <f t="shared" si="63"/>
        <v>0.30110034749190556</v>
      </c>
      <c r="D474" s="14">
        <f t="shared" si="60"/>
        <v>1421.136258820468</v>
      </c>
      <c r="E474" s="41">
        <f ca="1" t="shared" si="56"/>
        <v>0.6832210791173718</v>
      </c>
      <c r="F474" s="14">
        <f t="shared" si="61"/>
        <v>0.7618735669494059</v>
      </c>
      <c r="G474" s="14">
        <f t="shared" si="62"/>
        <v>1431.6782681145896</v>
      </c>
      <c r="H474" s="14">
        <f t="shared" si="57"/>
        <v>10.542009294121726</v>
      </c>
      <c r="I474" s="15">
        <f t="shared" si="58"/>
        <v>9.78013572717232</v>
      </c>
    </row>
    <row r="475" spans="1:9" ht="12.75">
      <c r="A475" s="9">
        <v>454</v>
      </c>
      <c r="B475" s="41">
        <f ca="1" t="shared" si="59"/>
        <v>0.9283883822973724</v>
      </c>
      <c r="C475" s="14">
        <f t="shared" si="63"/>
        <v>0.24768372780810197</v>
      </c>
      <c r="D475" s="14">
        <f t="shared" si="60"/>
        <v>1421.383942548276</v>
      </c>
      <c r="E475" s="41">
        <f ca="1" t="shared" si="56"/>
        <v>0.4598790239363728</v>
      </c>
      <c r="F475" s="14">
        <f t="shared" si="61"/>
        <v>1.553583631059956</v>
      </c>
      <c r="G475" s="14">
        <f t="shared" si="62"/>
        <v>1433.2318517456497</v>
      </c>
      <c r="H475" s="14">
        <f t="shared" si="57"/>
        <v>11.84790919737361</v>
      </c>
      <c r="I475" s="15">
        <f t="shared" si="58"/>
        <v>10.294325566313654</v>
      </c>
    </row>
    <row r="476" spans="1:9" ht="12.75">
      <c r="A476" s="9">
        <v>455</v>
      </c>
      <c r="B476" s="41">
        <f ca="1" t="shared" si="59"/>
        <v>0.48627604738644714</v>
      </c>
      <c r="C476" s="14">
        <f t="shared" si="63"/>
        <v>2.403262725314412</v>
      </c>
      <c r="D476" s="14">
        <f t="shared" si="60"/>
        <v>1423.7872052735904</v>
      </c>
      <c r="E476" s="41">
        <f ca="1" t="shared" si="56"/>
        <v>0.9816972357218141</v>
      </c>
      <c r="F476" s="14">
        <f t="shared" si="61"/>
        <v>0.03694466419017637</v>
      </c>
      <c r="G476" s="14">
        <f t="shared" si="62"/>
        <v>1433.26879640984</v>
      </c>
      <c r="H476" s="14">
        <f t="shared" si="57"/>
        <v>9.481591136249563</v>
      </c>
      <c r="I476" s="15">
        <f t="shared" si="58"/>
        <v>9.444646472059386</v>
      </c>
    </row>
    <row r="477" spans="1:9" ht="12.75">
      <c r="A477" s="9">
        <v>456</v>
      </c>
      <c r="B477" s="41">
        <f ca="1" t="shared" si="59"/>
        <v>0.16966448926253808</v>
      </c>
      <c r="C477" s="14">
        <f t="shared" si="63"/>
        <v>5.913107948684092</v>
      </c>
      <c r="D477" s="14">
        <f t="shared" si="60"/>
        <v>1429.7003132222744</v>
      </c>
      <c r="E477" s="41">
        <f ca="1" t="shared" si="56"/>
        <v>0.6376917187899116</v>
      </c>
      <c r="F477" s="14">
        <f t="shared" si="61"/>
        <v>0.8998006236092897</v>
      </c>
      <c r="G477" s="14">
        <f t="shared" si="62"/>
        <v>1434.1685970334493</v>
      </c>
      <c r="H477" s="14">
        <f t="shared" si="57"/>
        <v>4.468283811174842</v>
      </c>
      <c r="I477" s="15">
        <f t="shared" si="58"/>
        <v>3.568483187565553</v>
      </c>
    </row>
    <row r="478" spans="1:9" ht="12.75">
      <c r="A478" s="9">
        <v>457</v>
      </c>
      <c r="B478" s="41">
        <f ca="1" t="shared" si="59"/>
        <v>0.7677383502178253</v>
      </c>
      <c r="C478" s="14">
        <f t="shared" si="63"/>
        <v>0.8810209790098877</v>
      </c>
      <c r="D478" s="14">
        <f t="shared" si="60"/>
        <v>1430.5813342012843</v>
      </c>
      <c r="E478" s="41">
        <f ca="1" t="shared" si="56"/>
        <v>0.3910422935259943</v>
      </c>
      <c r="F478" s="14">
        <f t="shared" si="61"/>
        <v>1.8778791145215992</v>
      </c>
      <c r="G478" s="14">
        <f t="shared" si="62"/>
        <v>1436.046476147971</v>
      </c>
      <c r="H478" s="14">
        <f t="shared" si="57"/>
        <v>5.465141946686572</v>
      </c>
      <c r="I478" s="15">
        <f t="shared" si="58"/>
        <v>3.5872628321649724</v>
      </c>
    </row>
    <row r="479" spans="1:9" ht="12.75">
      <c r="A479" s="9">
        <v>458</v>
      </c>
      <c r="B479" s="41">
        <f ca="1" t="shared" si="59"/>
        <v>0.08558766025356052</v>
      </c>
      <c r="C479" s="14">
        <f t="shared" si="63"/>
        <v>8.194047207140843</v>
      </c>
      <c r="D479" s="14">
        <f t="shared" si="60"/>
        <v>1438.7753814084251</v>
      </c>
      <c r="E479" s="41">
        <f ca="1" t="shared" si="56"/>
        <v>0.49477443389609266</v>
      </c>
      <c r="F479" s="14">
        <f t="shared" si="61"/>
        <v>1.4073066187401586</v>
      </c>
      <c r="G479" s="14">
        <f t="shared" si="62"/>
        <v>1440.1826880271653</v>
      </c>
      <c r="H479" s="14">
        <f t="shared" si="57"/>
        <v>1.407306618740222</v>
      </c>
      <c r="I479" s="15">
        <f t="shared" si="58"/>
        <v>6.328271240363392E-14</v>
      </c>
    </row>
    <row r="480" spans="1:9" ht="12.75">
      <c r="A480" s="9">
        <v>459</v>
      </c>
      <c r="B480" s="41">
        <f ca="1" t="shared" si="59"/>
        <v>0.016584284763288215</v>
      </c>
      <c r="C480" s="14">
        <f t="shared" si="63"/>
        <v>13.664332443435992</v>
      </c>
      <c r="D480" s="14">
        <f t="shared" si="60"/>
        <v>1452.4397138518611</v>
      </c>
      <c r="E480" s="41">
        <f ca="1" t="shared" si="56"/>
        <v>0.3486695293181851</v>
      </c>
      <c r="F480" s="14">
        <f t="shared" si="61"/>
        <v>2.107261425554962</v>
      </c>
      <c r="G480" s="14">
        <f t="shared" si="62"/>
        <v>1454.546975277416</v>
      </c>
      <c r="H480" s="14">
        <f t="shared" si="57"/>
        <v>2.1072614255549524</v>
      </c>
      <c r="I480" s="15">
        <f t="shared" si="58"/>
        <v>-9.769962616701378E-15</v>
      </c>
    </row>
    <row r="481" spans="1:9" ht="12.75">
      <c r="A481" s="9">
        <v>460</v>
      </c>
      <c r="B481" s="41">
        <f ca="1" t="shared" si="59"/>
        <v>0.1051629423973896</v>
      </c>
      <c r="C481" s="14">
        <f t="shared" si="63"/>
        <v>7.507480997720339</v>
      </c>
      <c r="D481" s="14">
        <f t="shared" si="60"/>
        <v>1459.9471948495816</v>
      </c>
      <c r="E481" s="41">
        <f ca="1" t="shared" si="56"/>
        <v>0.023331365698942896</v>
      </c>
      <c r="F481" s="14">
        <f t="shared" si="61"/>
        <v>7.515913312689573</v>
      </c>
      <c r="G481" s="14">
        <f t="shared" si="62"/>
        <v>1467.463108162271</v>
      </c>
      <c r="H481" s="14">
        <f t="shared" si="57"/>
        <v>7.515913312689463</v>
      </c>
      <c r="I481" s="15">
        <f t="shared" si="58"/>
        <v>-1.1013412404281553E-13</v>
      </c>
    </row>
    <row r="482" spans="1:9" ht="12.75">
      <c r="A482" s="9">
        <v>461</v>
      </c>
      <c r="B482" s="41">
        <f ca="1" t="shared" si="59"/>
        <v>0.030026864468220893</v>
      </c>
      <c r="C482" s="14">
        <f t="shared" si="63"/>
        <v>11.685542719170018</v>
      </c>
      <c r="D482" s="14">
        <f t="shared" si="60"/>
        <v>1471.6327375687515</v>
      </c>
      <c r="E482" s="41">
        <f ca="1" t="shared" si="56"/>
        <v>0.7795348746935851</v>
      </c>
      <c r="F482" s="14">
        <f t="shared" si="61"/>
        <v>0.49811570332021016</v>
      </c>
      <c r="G482" s="14">
        <f t="shared" si="62"/>
        <v>1472.1308532720718</v>
      </c>
      <c r="H482" s="14">
        <f t="shared" si="57"/>
        <v>0.49811570332030897</v>
      </c>
      <c r="I482" s="15">
        <f t="shared" si="58"/>
        <v>9.880984919163893E-14</v>
      </c>
    </row>
    <row r="483" spans="1:9" ht="12.75">
      <c r="A483" s="9">
        <v>462</v>
      </c>
      <c r="B483" s="41">
        <f ca="1" t="shared" si="59"/>
        <v>0.21818742489201387</v>
      </c>
      <c r="C483" s="14">
        <f t="shared" si="63"/>
        <v>5.074669461176379</v>
      </c>
      <c r="D483" s="14">
        <f t="shared" si="60"/>
        <v>1476.707407029928</v>
      </c>
      <c r="E483" s="41">
        <f ca="1" t="shared" si="56"/>
        <v>0.11847756927753728</v>
      </c>
      <c r="F483" s="14">
        <f t="shared" si="61"/>
        <v>4.266063250242981</v>
      </c>
      <c r="G483" s="14">
        <f t="shared" si="62"/>
        <v>1480.973470280171</v>
      </c>
      <c r="H483" s="14">
        <f t="shared" si="57"/>
        <v>4.266063250242951</v>
      </c>
      <c r="I483" s="15">
        <f t="shared" si="58"/>
        <v>-3.019806626980426E-14</v>
      </c>
    </row>
    <row r="484" spans="1:9" ht="12.75">
      <c r="A484" s="9">
        <v>463</v>
      </c>
      <c r="B484" s="41">
        <f ca="1" t="shared" si="59"/>
        <v>0.10284154978361593</v>
      </c>
      <c r="C484" s="14">
        <f t="shared" si="63"/>
        <v>7.581886089485483</v>
      </c>
      <c r="D484" s="14">
        <f t="shared" si="60"/>
        <v>1484.2892931194135</v>
      </c>
      <c r="E484" s="41">
        <f ca="1" t="shared" si="56"/>
        <v>0.17207078205572524</v>
      </c>
      <c r="F484" s="14">
        <f t="shared" si="61"/>
        <v>3.5196987264829818</v>
      </c>
      <c r="G484" s="14">
        <f t="shared" si="62"/>
        <v>1487.8089918458966</v>
      </c>
      <c r="H484" s="14">
        <f t="shared" si="57"/>
        <v>3.519698726483057</v>
      </c>
      <c r="I484" s="15">
        <f t="shared" si="58"/>
        <v>7.505107646466058E-14</v>
      </c>
    </row>
    <row r="485" spans="1:9" ht="12.75">
      <c r="A485" s="9">
        <v>464</v>
      </c>
      <c r="B485" s="41">
        <f ca="1" t="shared" si="59"/>
        <v>0.31757372106198795</v>
      </c>
      <c r="C485" s="14">
        <f t="shared" si="63"/>
        <v>3.8234843176021127</v>
      </c>
      <c r="D485" s="14">
        <f t="shared" si="60"/>
        <v>1488.1127774370157</v>
      </c>
      <c r="E485" s="41">
        <f ca="1" t="shared" si="56"/>
        <v>0.29884540716648567</v>
      </c>
      <c r="F485" s="14">
        <f t="shared" si="61"/>
        <v>2.415657744374103</v>
      </c>
      <c r="G485" s="14">
        <f t="shared" si="62"/>
        <v>1490.5284351813898</v>
      </c>
      <c r="H485" s="14">
        <f t="shared" si="57"/>
        <v>2.41565774437413</v>
      </c>
      <c r="I485" s="15">
        <f t="shared" si="58"/>
        <v>2.6645352591003757E-14</v>
      </c>
    </row>
    <row r="486" spans="1:9" ht="12.75">
      <c r="A486" s="9">
        <v>465</v>
      </c>
      <c r="B486" s="41">
        <f ca="1" t="shared" si="59"/>
        <v>0.015589679943087464</v>
      </c>
      <c r="C486" s="14">
        <f t="shared" si="63"/>
        <v>13.870487085839862</v>
      </c>
      <c r="D486" s="14">
        <f t="shared" si="60"/>
        <v>1501.9832645228555</v>
      </c>
      <c r="E486" s="41">
        <f ca="1" t="shared" si="56"/>
        <v>0.3802145930564267</v>
      </c>
      <c r="F486" s="14">
        <f t="shared" si="61"/>
        <v>1.934038934171375</v>
      </c>
      <c r="G486" s="14">
        <f t="shared" si="62"/>
        <v>1503.917303457027</v>
      </c>
      <c r="H486" s="14">
        <f t="shared" si="57"/>
        <v>1.93403893417144</v>
      </c>
      <c r="I486" s="15">
        <f t="shared" si="58"/>
        <v>6.483702463810914E-14</v>
      </c>
    </row>
    <row r="487" spans="1:9" ht="12.75">
      <c r="A487" s="9">
        <v>466</v>
      </c>
      <c r="B487" s="41">
        <f ca="1" t="shared" si="59"/>
        <v>0.6591797436798639</v>
      </c>
      <c r="C487" s="14">
        <f t="shared" si="63"/>
        <v>1.3891967649999757</v>
      </c>
      <c r="D487" s="14">
        <f t="shared" si="60"/>
        <v>1503.3724612878555</v>
      </c>
      <c r="E487" s="41">
        <f ca="1" t="shared" si="56"/>
        <v>0.7772292931059013</v>
      </c>
      <c r="F487" s="14">
        <f t="shared" si="61"/>
        <v>0.504039743251378</v>
      </c>
      <c r="G487" s="14">
        <f t="shared" si="62"/>
        <v>1504.4213432002782</v>
      </c>
      <c r="H487" s="14">
        <f t="shared" si="57"/>
        <v>1.0488819124227575</v>
      </c>
      <c r="I487" s="15">
        <f t="shared" si="58"/>
        <v>0.5448421691713795</v>
      </c>
    </row>
    <row r="488" spans="1:9" ht="12.75">
      <c r="A488" s="9">
        <v>467</v>
      </c>
      <c r="B488" s="41">
        <f ca="1" t="shared" si="59"/>
        <v>0.2775122546322859</v>
      </c>
      <c r="C488" s="14">
        <f t="shared" si="63"/>
        <v>4.272967286445476</v>
      </c>
      <c r="D488" s="14">
        <f t="shared" si="60"/>
        <v>1507.645428574301</v>
      </c>
      <c r="E488" s="41">
        <f ca="1" t="shared" si="56"/>
        <v>0.14729313738856592</v>
      </c>
      <c r="F488" s="14">
        <f t="shared" si="61"/>
        <v>3.8306610919001716</v>
      </c>
      <c r="G488" s="14">
        <f t="shared" si="62"/>
        <v>1511.476089666201</v>
      </c>
      <c r="H488" s="14">
        <f t="shared" si="57"/>
        <v>3.830661091900083</v>
      </c>
      <c r="I488" s="15">
        <f t="shared" si="58"/>
        <v>-8.837375276016246E-14</v>
      </c>
    </row>
    <row r="489" spans="1:9" ht="12.75">
      <c r="A489" s="9">
        <v>468</v>
      </c>
      <c r="B489" s="41">
        <f ca="1" t="shared" si="59"/>
        <v>0.3513966179874384</v>
      </c>
      <c r="C489" s="14">
        <f t="shared" si="63"/>
        <v>3.486132425569688</v>
      </c>
      <c r="D489" s="14">
        <f t="shared" si="60"/>
        <v>1511.1315609998705</v>
      </c>
      <c r="E489" s="41">
        <f ca="1" t="shared" si="56"/>
        <v>0.027078298150635227</v>
      </c>
      <c r="F489" s="14">
        <f t="shared" si="61"/>
        <v>7.2180453563254305</v>
      </c>
      <c r="G489" s="14">
        <f t="shared" si="62"/>
        <v>1518.6941350225263</v>
      </c>
      <c r="H489" s="14">
        <f t="shared" si="57"/>
        <v>7.562574022655781</v>
      </c>
      <c r="I489" s="15">
        <f t="shared" si="58"/>
        <v>0.3445286663303504</v>
      </c>
    </row>
    <row r="490" spans="1:9" ht="12.75">
      <c r="A490" s="9">
        <v>469</v>
      </c>
      <c r="B490" s="41">
        <f ca="1" t="shared" si="59"/>
        <v>0.43316770895204026</v>
      </c>
      <c r="C490" s="14">
        <f t="shared" si="63"/>
        <v>2.7887676912406545</v>
      </c>
      <c r="D490" s="14">
        <f t="shared" si="60"/>
        <v>1513.9203286911113</v>
      </c>
      <c r="E490" s="41">
        <f ca="1" t="shared" si="56"/>
        <v>0.8813578812033551</v>
      </c>
      <c r="F490" s="14">
        <f t="shared" si="61"/>
        <v>0.25258302792278386</v>
      </c>
      <c r="G490" s="14">
        <f t="shared" si="62"/>
        <v>1518.9467180504491</v>
      </c>
      <c r="H490" s="14">
        <f t="shared" si="57"/>
        <v>5.026389359337827</v>
      </c>
      <c r="I490" s="15">
        <f t="shared" si="58"/>
        <v>4.773806331415043</v>
      </c>
    </row>
    <row r="491" spans="1:9" ht="12.75">
      <c r="A491" s="9">
        <v>470</v>
      </c>
      <c r="B491" s="41">
        <f ca="1" t="shared" si="59"/>
        <v>0.689667227442109</v>
      </c>
      <c r="C491" s="14">
        <f t="shared" si="63"/>
        <v>1.238486922647316</v>
      </c>
      <c r="D491" s="14">
        <f t="shared" si="60"/>
        <v>1515.1588156137586</v>
      </c>
      <c r="E491" s="41">
        <f ca="1" t="shared" si="56"/>
        <v>0.687065475092272</v>
      </c>
      <c r="F491" s="14">
        <f t="shared" si="61"/>
        <v>0.7506513709798612</v>
      </c>
      <c r="G491" s="14">
        <f t="shared" si="62"/>
        <v>1519.697369421429</v>
      </c>
      <c r="H491" s="14">
        <f t="shared" si="57"/>
        <v>4.538553807670269</v>
      </c>
      <c r="I491" s="15">
        <f t="shared" si="58"/>
        <v>3.7879024366904073</v>
      </c>
    </row>
    <row r="492" spans="1:9" ht="12.75">
      <c r="A492" s="9">
        <v>471</v>
      </c>
      <c r="B492" s="41">
        <f ca="1" t="shared" si="59"/>
        <v>0.3185498768177825</v>
      </c>
      <c r="C492" s="14">
        <f t="shared" si="63"/>
        <v>3.813254057054545</v>
      </c>
      <c r="D492" s="14">
        <f t="shared" si="60"/>
        <v>1518.9720696708132</v>
      </c>
      <c r="E492" s="41">
        <f ca="1" t="shared" si="56"/>
        <v>0.3010361204027179</v>
      </c>
      <c r="F492" s="14">
        <f t="shared" si="61"/>
        <v>2.4010500401898254</v>
      </c>
      <c r="G492" s="14">
        <f t="shared" si="62"/>
        <v>1522.0984194616187</v>
      </c>
      <c r="H492" s="14">
        <f t="shared" si="57"/>
        <v>3.126349790805534</v>
      </c>
      <c r="I492" s="15">
        <f t="shared" si="58"/>
        <v>0.7252997506157088</v>
      </c>
    </row>
    <row r="493" spans="1:9" ht="12.75">
      <c r="A493" s="9">
        <v>472</v>
      </c>
      <c r="B493" s="41">
        <f ca="1" t="shared" si="59"/>
        <v>0.07607241858026859</v>
      </c>
      <c r="C493" s="14">
        <f t="shared" si="63"/>
        <v>8.586898387792802</v>
      </c>
      <c r="D493" s="14">
        <f t="shared" si="60"/>
        <v>1527.558968058606</v>
      </c>
      <c r="E493" s="41">
        <f ca="1" t="shared" si="56"/>
        <v>0.19133384676920911</v>
      </c>
      <c r="F493" s="14">
        <f t="shared" si="61"/>
        <v>3.3074709757430307</v>
      </c>
      <c r="G493" s="14">
        <f t="shared" si="62"/>
        <v>1530.866439034349</v>
      </c>
      <c r="H493" s="14">
        <f t="shared" si="57"/>
        <v>3.3074709757429446</v>
      </c>
      <c r="I493" s="15">
        <f t="shared" si="58"/>
        <v>-8.615330671091215E-14</v>
      </c>
    </row>
    <row r="494" spans="1:9" ht="12.75">
      <c r="A494" s="9">
        <v>473</v>
      </c>
      <c r="B494" s="41">
        <f ca="1" t="shared" si="59"/>
        <v>0.7935917671742776</v>
      </c>
      <c r="C494" s="14">
        <f t="shared" si="63"/>
        <v>0.7706203236321079</v>
      </c>
      <c r="D494" s="14">
        <f t="shared" si="60"/>
        <v>1528.3295883822382</v>
      </c>
      <c r="E494" s="41">
        <f ca="1" t="shared" si="56"/>
        <v>0.05813868311238868</v>
      </c>
      <c r="F494" s="14">
        <f t="shared" si="61"/>
        <v>5.689848068787282</v>
      </c>
      <c r="G494" s="14">
        <f t="shared" si="62"/>
        <v>1536.5562871031364</v>
      </c>
      <c r="H494" s="14">
        <f t="shared" si="57"/>
        <v>8.226698720898185</v>
      </c>
      <c r="I494" s="15">
        <f t="shared" si="58"/>
        <v>2.5368506521109024</v>
      </c>
    </row>
    <row r="495" spans="1:9" ht="12.75">
      <c r="A495" s="9">
        <v>474</v>
      </c>
      <c r="B495" s="41">
        <f ca="1" t="shared" si="59"/>
        <v>0.06339296046911458</v>
      </c>
      <c r="C495" s="14">
        <f t="shared" si="63"/>
        <v>9.194674857712748</v>
      </c>
      <c r="D495" s="14">
        <f t="shared" si="60"/>
        <v>1537.5242632399509</v>
      </c>
      <c r="E495" s="41">
        <f ca="1" t="shared" si="56"/>
        <v>0.33864645267112436</v>
      </c>
      <c r="F495" s="14">
        <f t="shared" si="61"/>
        <v>2.165597256575741</v>
      </c>
      <c r="G495" s="14">
        <f t="shared" si="62"/>
        <v>1539.6898604965265</v>
      </c>
      <c r="H495" s="14">
        <f t="shared" si="57"/>
        <v>2.1655972565756656</v>
      </c>
      <c r="I495" s="15">
        <f t="shared" si="58"/>
        <v>-7.549516567451064E-14</v>
      </c>
    </row>
    <row r="496" spans="1:9" ht="12.75">
      <c r="A496" s="9">
        <v>475</v>
      </c>
      <c r="B496" s="41">
        <f ca="1" t="shared" si="59"/>
        <v>0.23621342693824143</v>
      </c>
      <c r="C496" s="14">
        <f t="shared" si="63"/>
        <v>4.810065104008944</v>
      </c>
      <c r="D496" s="14">
        <f t="shared" si="60"/>
        <v>1542.33432834396</v>
      </c>
      <c r="E496" s="41">
        <f ca="1" t="shared" si="56"/>
        <v>0.7938221484016568</v>
      </c>
      <c r="F496" s="14">
        <f t="shared" si="61"/>
        <v>0.4617916745637161</v>
      </c>
      <c r="G496" s="14">
        <f t="shared" si="62"/>
        <v>1542.7961200185237</v>
      </c>
      <c r="H496" s="14">
        <f t="shared" si="57"/>
        <v>0.4617916745637558</v>
      </c>
      <c r="I496" s="15">
        <f t="shared" si="58"/>
        <v>3.9690473130349346E-14</v>
      </c>
    </row>
    <row r="497" spans="1:9" ht="12.75">
      <c r="A497" s="9">
        <v>476</v>
      </c>
      <c r="B497" s="41">
        <f ca="1" t="shared" si="59"/>
        <v>0.9389089590089541</v>
      </c>
      <c r="C497" s="14">
        <f t="shared" si="63"/>
        <v>0.2101225324545637</v>
      </c>
      <c r="D497" s="14">
        <f t="shared" si="60"/>
        <v>1542.5444508764144</v>
      </c>
      <c r="E497" s="41">
        <f ca="1" t="shared" si="56"/>
        <v>0.43463827463073024</v>
      </c>
      <c r="F497" s="14">
        <f t="shared" si="61"/>
        <v>1.6664822927962293</v>
      </c>
      <c r="G497" s="14">
        <f t="shared" si="62"/>
        <v>1544.4626023113199</v>
      </c>
      <c r="H497" s="14">
        <f t="shared" si="57"/>
        <v>1.9181514349054396</v>
      </c>
      <c r="I497" s="15">
        <f t="shared" si="58"/>
        <v>0.2516691421092103</v>
      </c>
    </row>
    <row r="498" spans="1:9" ht="12.75">
      <c r="A498" s="9">
        <v>477</v>
      </c>
      <c r="B498" s="41">
        <f ca="1" t="shared" si="59"/>
        <v>0.008118071678954175</v>
      </c>
      <c r="C498" s="14">
        <f t="shared" si="63"/>
        <v>16.045542103240717</v>
      </c>
      <c r="D498" s="14">
        <f t="shared" si="60"/>
        <v>1558.589992979655</v>
      </c>
      <c r="E498" s="41">
        <f ca="1" t="shared" si="56"/>
        <v>0.9175464119004817</v>
      </c>
      <c r="F498" s="14">
        <f t="shared" si="61"/>
        <v>0.17210423031032387</v>
      </c>
      <c r="G498" s="14">
        <f t="shared" si="62"/>
        <v>1558.7620972099655</v>
      </c>
      <c r="H498" s="14">
        <f t="shared" si="57"/>
        <v>0.1721042303104241</v>
      </c>
      <c r="I498" s="15">
        <f t="shared" si="58"/>
        <v>1.0022538354803601E-13</v>
      </c>
    </row>
    <row r="499" spans="1:9" ht="12.75">
      <c r="A499" s="9">
        <v>478</v>
      </c>
      <c r="B499" s="41">
        <f ca="1" t="shared" si="59"/>
        <v>0.3823232655607045</v>
      </c>
      <c r="C499" s="14">
        <f t="shared" si="63"/>
        <v>3.2049626110520255</v>
      </c>
      <c r="D499" s="14">
        <f t="shared" si="60"/>
        <v>1561.794955590707</v>
      </c>
      <c r="E499" s="41">
        <f ca="1" t="shared" si="56"/>
        <v>0.4120462498128399</v>
      </c>
      <c r="F499" s="14">
        <f t="shared" si="61"/>
        <v>1.773239358211311</v>
      </c>
      <c r="G499" s="14">
        <f t="shared" si="62"/>
        <v>1563.5681949489185</v>
      </c>
      <c r="H499" s="14">
        <f t="shared" si="57"/>
        <v>1.7732393582114128</v>
      </c>
      <c r="I499" s="15">
        <f t="shared" si="58"/>
        <v>1.0169642905566434E-13</v>
      </c>
    </row>
    <row r="500" spans="1:9" ht="12.75">
      <c r="A500" s="9">
        <v>479</v>
      </c>
      <c r="B500" s="41">
        <f ca="1" t="shared" si="59"/>
        <v>0.8388321959337706</v>
      </c>
      <c r="C500" s="14">
        <f t="shared" si="63"/>
        <v>0.5858153245502882</v>
      </c>
      <c r="D500" s="14">
        <f t="shared" si="60"/>
        <v>1562.3807709152575</v>
      </c>
      <c r="E500" s="41">
        <f ca="1" t="shared" si="56"/>
        <v>0.9057326870226874</v>
      </c>
      <c r="F500" s="14">
        <f t="shared" si="61"/>
        <v>0.19802212782108686</v>
      </c>
      <c r="G500" s="14">
        <f t="shared" si="62"/>
        <v>1563.7662170767396</v>
      </c>
      <c r="H500" s="14">
        <f t="shared" si="57"/>
        <v>1.3854461614821503</v>
      </c>
      <c r="I500" s="15">
        <f t="shared" si="58"/>
        <v>1.1874240336610633</v>
      </c>
    </row>
    <row r="501" spans="1:9" ht="12.75">
      <c r="A501" s="9">
        <v>480</v>
      </c>
      <c r="B501" s="41">
        <f ca="1" t="shared" si="59"/>
        <v>0.997416505976574</v>
      </c>
      <c r="C501" s="14">
        <f t="shared" si="63"/>
        <v>0.008622790010212416</v>
      </c>
      <c r="D501" s="14">
        <f t="shared" si="60"/>
        <v>1562.3893937052676</v>
      </c>
      <c r="E501" s="41">
        <f ca="1" t="shared" si="56"/>
        <v>0.39880810566001657</v>
      </c>
      <c r="F501" s="14">
        <f t="shared" si="61"/>
        <v>1.8385498319511773</v>
      </c>
      <c r="G501" s="14">
        <f t="shared" si="62"/>
        <v>1565.6047669086909</v>
      </c>
      <c r="H501" s="14">
        <f t="shared" si="57"/>
        <v>3.215373203423269</v>
      </c>
      <c r="I501" s="15">
        <f t="shared" si="58"/>
        <v>1.3768233714720917</v>
      </c>
    </row>
    <row r="502" spans="1:9" ht="12.75">
      <c r="A502" s="9">
        <v>481</v>
      </c>
      <c r="B502" s="41">
        <f ca="1" t="shared" si="59"/>
        <v>0.14110437730434544</v>
      </c>
      <c r="C502" s="14">
        <f t="shared" si="63"/>
        <v>6.527517992982717</v>
      </c>
      <c r="D502" s="14">
        <f t="shared" si="60"/>
        <v>1568.9169116982503</v>
      </c>
      <c r="E502" s="41">
        <f ca="1" t="shared" si="56"/>
        <v>0.8502380084620365</v>
      </c>
      <c r="F502" s="14">
        <f t="shared" si="61"/>
        <v>0.3244779174758177</v>
      </c>
      <c r="G502" s="14">
        <f t="shared" si="62"/>
        <v>1569.2413896157261</v>
      </c>
      <c r="H502" s="14">
        <f t="shared" si="57"/>
        <v>0.3244779174758605</v>
      </c>
      <c r="I502" s="15">
        <f t="shared" si="58"/>
        <v>4.2799097599299785E-14</v>
      </c>
    </row>
    <row r="503" spans="1:9" ht="12.75">
      <c r="A503" s="9">
        <v>482</v>
      </c>
      <c r="B503" s="41">
        <f ca="1" t="shared" si="59"/>
        <v>0.7956348413987684</v>
      </c>
      <c r="C503" s="14">
        <f t="shared" si="63"/>
        <v>0.7620498011779492</v>
      </c>
      <c r="D503" s="14">
        <f t="shared" si="60"/>
        <v>1569.6789614994282</v>
      </c>
      <c r="E503" s="41">
        <f ca="1" t="shared" si="56"/>
        <v>0.838879840241163</v>
      </c>
      <c r="F503" s="14">
        <f t="shared" si="61"/>
        <v>0.35137560120189637</v>
      </c>
      <c r="G503" s="14">
        <f t="shared" si="62"/>
        <v>1570.03033710063</v>
      </c>
      <c r="H503" s="14">
        <f t="shared" si="57"/>
        <v>0.35137560120188027</v>
      </c>
      <c r="I503" s="15">
        <f t="shared" si="58"/>
        <v>-1.609823385706477E-14</v>
      </c>
    </row>
    <row r="504" spans="1:9" ht="12.75">
      <c r="A504" s="9">
        <v>483</v>
      </c>
      <c r="B504" s="41">
        <f ca="1" t="shared" si="59"/>
        <v>0.263474626600285</v>
      </c>
      <c r="C504" s="14">
        <f t="shared" si="63"/>
        <v>4.445994031247729</v>
      </c>
      <c r="D504" s="14">
        <f t="shared" si="60"/>
        <v>1574.1249555306758</v>
      </c>
      <c r="E504" s="41">
        <f ca="1" t="shared" si="56"/>
        <v>0.14689212430915805</v>
      </c>
      <c r="F504" s="14">
        <f t="shared" si="61"/>
        <v>3.8361136196776897</v>
      </c>
      <c r="G504" s="14">
        <f t="shared" si="62"/>
        <v>1577.9610691503535</v>
      </c>
      <c r="H504" s="14">
        <f t="shared" si="57"/>
        <v>3.8361136196776897</v>
      </c>
      <c r="I504" s="15">
        <f t="shared" si="58"/>
        <v>0</v>
      </c>
    </row>
    <row r="505" spans="1:9" ht="12.75">
      <c r="A505" s="9">
        <v>484</v>
      </c>
      <c r="B505" s="41">
        <f ca="1" t="shared" si="59"/>
        <v>0.7728390334616231</v>
      </c>
      <c r="C505" s="14">
        <f t="shared" si="63"/>
        <v>0.8589482940722045</v>
      </c>
      <c r="D505" s="14">
        <f t="shared" si="60"/>
        <v>1574.983903824748</v>
      </c>
      <c r="E505" s="41">
        <f ca="1" t="shared" si="56"/>
        <v>0.06251253081400154</v>
      </c>
      <c r="F505" s="14">
        <f t="shared" si="61"/>
        <v>5.544776498623594</v>
      </c>
      <c r="G505" s="14">
        <f t="shared" si="62"/>
        <v>1583.5058456489771</v>
      </c>
      <c r="H505" s="14">
        <f t="shared" si="57"/>
        <v>8.521941824229089</v>
      </c>
      <c r="I505" s="15">
        <f t="shared" si="58"/>
        <v>2.977165325605495</v>
      </c>
    </row>
    <row r="506" spans="1:9" ht="12.75">
      <c r="A506" s="9">
        <v>485</v>
      </c>
      <c r="B506" s="41">
        <f ca="1" t="shared" si="59"/>
        <v>0.6385868559243928</v>
      </c>
      <c r="C506" s="14">
        <f t="shared" si="63"/>
        <v>1.4949919385198267</v>
      </c>
      <c r="D506" s="14">
        <f t="shared" si="60"/>
        <v>1576.478895763268</v>
      </c>
      <c r="E506" s="41">
        <f ca="1" t="shared" si="56"/>
        <v>0.5672386911242047</v>
      </c>
      <c r="F506" s="14">
        <f t="shared" si="61"/>
        <v>1.133950183675753</v>
      </c>
      <c r="G506" s="14">
        <f t="shared" si="62"/>
        <v>1584.639795832653</v>
      </c>
      <c r="H506" s="14">
        <f t="shared" si="57"/>
        <v>8.16090006938498</v>
      </c>
      <c r="I506" s="15">
        <f t="shared" si="58"/>
        <v>7.026949885709226</v>
      </c>
    </row>
    <row r="507" spans="1:9" ht="12.75">
      <c r="A507" s="9">
        <v>486</v>
      </c>
      <c r="B507" s="41">
        <f ca="1" t="shared" si="59"/>
        <v>0.6062954138943004</v>
      </c>
      <c r="C507" s="14">
        <f t="shared" si="63"/>
        <v>1.6679597667321666</v>
      </c>
      <c r="D507" s="14">
        <f t="shared" si="60"/>
        <v>1578.14685553</v>
      </c>
      <c r="E507" s="41">
        <f ca="1" t="shared" si="56"/>
        <v>0.4356334295582043</v>
      </c>
      <c r="F507" s="14">
        <f t="shared" si="61"/>
        <v>1.6619082943245522</v>
      </c>
      <c r="G507" s="14">
        <f t="shared" si="62"/>
        <v>1586.3017041269775</v>
      </c>
      <c r="H507" s="14">
        <f t="shared" si="57"/>
        <v>8.154848596977445</v>
      </c>
      <c r="I507" s="15">
        <f t="shared" si="58"/>
        <v>6.492940302652892</v>
      </c>
    </row>
    <row r="508" spans="1:9" ht="12.75">
      <c r="A508" s="9">
        <v>487</v>
      </c>
      <c r="B508" s="41">
        <f ca="1" t="shared" si="59"/>
        <v>0.9000503989831885</v>
      </c>
      <c r="C508" s="14">
        <f t="shared" si="63"/>
        <v>0.3510150611849835</v>
      </c>
      <c r="D508" s="14">
        <f t="shared" si="60"/>
        <v>1578.4978705911851</v>
      </c>
      <c r="E508" s="41">
        <f ca="1" t="shared" si="56"/>
        <v>0.9645885659738884</v>
      </c>
      <c r="F508" s="14">
        <f t="shared" si="61"/>
        <v>0.07210725012534089</v>
      </c>
      <c r="G508" s="14">
        <f t="shared" si="62"/>
        <v>1586.3738113771028</v>
      </c>
      <c r="H508" s="14">
        <f t="shared" si="57"/>
        <v>7.875940785917692</v>
      </c>
      <c r="I508" s="15">
        <f t="shared" si="58"/>
        <v>7.803833535792351</v>
      </c>
    </row>
    <row r="509" spans="1:9" ht="12.75">
      <c r="A509" s="9">
        <v>488</v>
      </c>
      <c r="B509" s="41">
        <f ca="1" t="shared" si="59"/>
        <v>0.6484766035433238</v>
      </c>
      <c r="C509" s="14">
        <f t="shared" si="63"/>
        <v>1.4437645122722143</v>
      </c>
      <c r="D509" s="14">
        <f t="shared" si="60"/>
        <v>1579.9416351034574</v>
      </c>
      <c r="E509" s="41">
        <f ca="1" t="shared" si="56"/>
        <v>0.09344804618327807</v>
      </c>
      <c r="F509" s="14">
        <f t="shared" si="61"/>
        <v>4.740699305830409</v>
      </c>
      <c r="G509" s="14">
        <f t="shared" si="62"/>
        <v>1591.1145106829333</v>
      </c>
      <c r="H509" s="14">
        <f t="shared" si="57"/>
        <v>11.172875579475885</v>
      </c>
      <c r="I509" s="15">
        <f t="shared" si="58"/>
        <v>6.432176273645476</v>
      </c>
    </row>
    <row r="510" spans="1:9" ht="12.75">
      <c r="A510" s="9">
        <v>489</v>
      </c>
      <c r="B510" s="41">
        <f ca="1" t="shared" si="59"/>
        <v>0.7753219783732352</v>
      </c>
      <c r="C510" s="14">
        <f t="shared" si="63"/>
        <v>0.8482562664708642</v>
      </c>
      <c r="D510" s="14">
        <f t="shared" si="60"/>
        <v>1580.7898913699282</v>
      </c>
      <c r="E510" s="41">
        <f ca="1" t="shared" si="56"/>
        <v>0.42143184207781115</v>
      </c>
      <c r="F510" s="14">
        <f t="shared" si="61"/>
        <v>1.728194435742195</v>
      </c>
      <c r="G510" s="14">
        <f t="shared" si="62"/>
        <v>1592.8427051186754</v>
      </c>
      <c r="H510" s="14">
        <f t="shared" si="57"/>
        <v>12.052813748747212</v>
      </c>
      <c r="I510" s="15">
        <f t="shared" si="58"/>
        <v>10.324619313005018</v>
      </c>
    </row>
    <row r="511" spans="1:9" ht="12.75">
      <c r="A511" s="9">
        <v>490</v>
      </c>
      <c r="B511" s="41">
        <f ca="1" t="shared" si="59"/>
        <v>0.7048736376110756</v>
      </c>
      <c r="C511" s="14">
        <f t="shared" si="63"/>
        <v>1.165789098886383</v>
      </c>
      <c r="D511" s="14">
        <f t="shared" si="60"/>
        <v>1581.9556804688145</v>
      </c>
      <c r="E511" s="41">
        <f ca="1" t="shared" si="56"/>
        <v>0.3099694638877994</v>
      </c>
      <c r="F511" s="14">
        <f t="shared" si="61"/>
        <v>2.342562979884972</v>
      </c>
      <c r="G511" s="14">
        <f t="shared" si="62"/>
        <v>1595.1852680985603</v>
      </c>
      <c r="H511" s="14">
        <f t="shared" si="57"/>
        <v>13.229587629745765</v>
      </c>
      <c r="I511" s="15">
        <f t="shared" si="58"/>
        <v>10.887024649860793</v>
      </c>
    </row>
    <row r="512" spans="1:9" ht="12.75">
      <c r="A512" s="9">
        <v>491</v>
      </c>
      <c r="B512" s="41">
        <f ca="1" t="shared" si="59"/>
        <v>0.435443798659771</v>
      </c>
      <c r="C512" s="14">
        <f t="shared" si="63"/>
        <v>2.7712984705568204</v>
      </c>
      <c r="D512" s="14">
        <f t="shared" si="60"/>
        <v>1584.7269789393713</v>
      </c>
      <c r="E512" s="41">
        <f ca="1" t="shared" si="56"/>
        <v>0.09663971514752956</v>
      </c>
      <c r="F512" s="14">
        <f t="shared" si="61"/>
        <v>4.673530984725582</v>
      </c>
      <c r="G512" s="14">
        <f t="shared" si="62"/>
        <v>1599.858799083286</v>
      </c>
      <c r="H512" s="14">
        <f t="shared" si="57"/>
        <v>15.131820143914638</v>
      </c>
      <c r="I512" s="15">
        <f t="shared" si="58"/>
        <v>10.458289159189055</v>
      </c>
    </row>
    <row r="513" spans="1:9" ht="12.75">
      <c r="A513" s="9">
        <v>492</v>
      </c>
      <c r="B513" s="41">
        <f ca="1" t="shared" si="59"/>
        <v>0.3958073634862702</v>
      </c>
      <c r="C513" s="14">
        <f t="shared" si="63"/>
        <v>3.0894254730947917</v>
      </c>
      <c r="D513" s="14">
        <f t="shared" si="60"/>
        <v>1587.816404412466</v>
      </c>
      <c r="E513" s="41">
        <f ca="1" t="shared" si="56"/>
        <v>0.14630743434631377</v>
      </c>
      <c r="F513" s="14">
        <f t="shared" si="61"/>
        <v>3.8440903129657165</v>
      </c>
      <c r="G513" s="14">
        <f t="shared" si="62"/>
        <v>1603.7028893962517</v>
      </c>
      <c r="H513" s="14">
        <f t="shared" si="57"/>
        <v>15.88648498378575</v>
      </c>
      <c r="I513" s="15">
        <f t="shared" si="58"/>
        <v>12.042394670820032</v>
      </c>
    </row>
    <row r="514" spans="1:9" ht="12.75">
      <c r="A514" s="9">
        <v>493</v>
      </c>
      <c r="B514" s="41">
        <f ca="1" t="shared" si="59"/>
        <v>0.19521275637546953</v>
      </c>
      <c r="C514" s="14">
        <f t="shared" si="63"/>
        <v>5.445550856180714</v>
      </c>
      <c r="D514" s="14">
        <f t="shared" si="60"/>
        <v>1593.2619552686467</v>
      </c>
      <c r="E514" s="41">
        <f ca="1" t="shared" si="56"/>
        <v>0.6703935424533496</v>
      </c>
      <c r="F514" s="14">
        <f t="shared" si="61"/>
        <v>0.7997807244786211</v>
      </c>
      <c r="G514" s="14">
        <f t="shared" si="62"/>
        <v>1604.5026701207303</v>
      </c>
      <c r="H514" s="14">
        <f t="shared" si="57"/>
        <v>11.240714852083556</v>
      </c>
      <c r="I514" s="15">
        <f t="shared" si="58"/>
        <v>10.440934127604935</v>
      </c>
    </row>
    <row r="515" spans="1:9" ht="12.75">
      <c r="A515" s="9">
        <v>494</v>
      </c>
      <c r="B515" s="41">
        <f ca="1" t="shared" si="59"/>
        <v>0.6168398213783093</v>
      </c>
      <c r="C515" s="14">
        <f t="shared" si="63"/>
        <v>1.610486325227083</v>
      </c>
      <c r="D515" s="14">
        <f t="shared" si="60"/>
        <v>1594.8724415938739</v>
      </c>
      <c r="E515" s="41">
        <f ca="1" t="shared" si="56"/>
        <v>0.49979218679792825</v>
      </c>
      <c r="F515" s="14">
        <f t="shared" si="61"/>
        <v>1.3871257867213653</v>
      </c>
      <c r="G515" s="14">
        <f t="shared" si="62"/>
        <v>1605.8897959074516</v>
      </c>
      <c r="H515" s="14">
        <f t="shared" si="57"/>
        <v>11.017354313577698</v>
      </c>
      <c r="I515" s="15">
        <f t="shared" si="58"/>
        <v>9.630228526856333</v>
      </c>
    </row>
    <row r="516" spans="1:9" ht="12.75">
      <c r="A516" s="9">
        <v>495</v>
      </c>
      <c r="B516" s="41">
        <f ca="1" t="shared" si="59"/>
        <v>0.03140265887601856</v>
      </c>
      <c r="C516" s="14">
        <f t="shared" si="63"/>
        <v>11.536209040242214</v>
      </c>
      <c r="D516" s="14">
        <f t="shared" si="60"/>
        <v>1606.4086506341162</v>
      </c>
      <c r="E516" s="41">
        <f ca="1" t="shared" si="56"/>
        <v>0.22332638887962508</v>
      </c>
      <c r="F516" s="14">
        <f t="shared" si="61"/>
        <v>2.998241900635048</v>
      </c>
      <c r="G516" s="14">
        <f t="shared" si="62"/>
        <v>1609.4068925347513</v>
      </c>
      <c r="H516" s="14">
        <f t="shared" si="57"/>
        <v>2.9982419006350938</v>
      </c>
      <c r="I516" s="15">
        <f t="shared" si="58"/>
        <v>4.574118861455645E-14</v>
      </c>
    </row>
    <row r="517" spans="1:9" ht="12.75">
      <c r="A517" s="9">
        <v>496</v>
      </c>
      <c r="B517" s="41">
        <f ca="1" t="shared" si="59"/>
        <v>0.5982914240564989</v>
      </c>
      <c r="C517" s="14">
        <f t="shared" si="63"/>
        <v>1.7122577084687667</v>
      </c>
      <c r="D517" s="14">
        <f t="shared" si="60"/>
        <v>1608.120908342585</v>
      </c>
      <c r="E517" s="41">
        <f ca="1" t="shared" si="56"/>
        <v>0.4776511556245677</v>
      </c>
      <c r="F517" s="14">
        <f t="shared" si="61"/>
        <v>1.4777492257458067</v>
      </c>
      <c r="G517" s="14">
        <f t="shared" si="62"/>
        <v>1610.884641760497</v>
      </c>
      <c r="H517" s="14">
        <f t="shared" si="57"/>
        <v>2.7637334179121353</v>
      </c>
      <c r="I517" s="15">
        <f t="shared" si="58"/>
        <v>1.2859841921663286</v>
      </c>
    </row>
    <row r="518" spans="1:9" ht="12.75">
      <c r="A518" s="9">
        <v>497</v>
      </c>
      <c r="B518" s="41">
        <f ca="1" t="shared" si="59"/>
        <v>0.5576200961637365</v>
      </c>
      <c r="C518" s="14">
        <f t="shared" si="63"/>
        <v>1.9469245990648443</v>
      </c>
      <c r="D518" s="14">
        <f t="shared" si="60"/>
        <v>1610.0678329416498</v>
      </c>
      <c r="E518" s="41">
        <f ca="1" t="shared" si="56"/>
        <v>0.11773407230990984</v>
      </c>
      <c r="F518" s="14">
        <f t="shared" si="61"/>
        <v>4.2786536444843035</v>
      </c>
      <c r="G518" s="14">
        <f t="shared" si="62"/>
        <v>1615.1632954049815</v>
      </c>
      <c r="H518" s="14">
        <f t="shared" si="57"/>
        <v>5.095462463331614</v>
      </c>
      <c r="I518" s="15">
        <f t="shared" si="58"/>
        <v>0.8168088188473108</v>
      </c>
    </row>
    <row r="519" spans="1:9" ht="12.75">
      <c r="A519" s="9">
        <v>498</v>
      </c>
      <c r="B519" s="41">
        <f ca="1" t="shared" si="59"/>
        <v>0.6208478050194648</v>
      </c>
      <c r="C519" s="14">
        <f t="shared" si="63"/>
        <v>1.5888976918991384</v>
      </c>
      <c r="D519" s="14">
        <f t="shared" si="60"/>
        <v>1611.656730633549</v>
      </c>
      <c r="E519" s="41">
        <f ca="1" t="shared" si="56"/>
        <v>0.4131866823207728</v>
      </c>
      <c r="F519" s="14">
        <f t="shared" si="61"/>
        <v>1.7677115456894257</v>
      </c>
      <c r="G519" s="14">
        <f t="shared" si="62"/>
        <v>1616.931006950671</v>
      </c>
      <c r="H519" s="14">
        <f t="shared" si="57"/>
        <v>5.27427631712203</v>
      </c>
      <c r="I519" s="15">
        <f t="shared" si="58"/>
        <v>3.506564771432605</v>
      </c>
    </row>
    <row r="520" spans="1:9" ht="12.75">
      <c r="A520" s="9">
        <v>499</v>
      </c>
      <c r="B520" s="41">
        <f ca="1" t="shared" si="59"/>
        <v>0.4997871419208858</v>
      </c>
      <c r="C520" s="14">
        <f t="shared" si="63"/>
        <v>2.3119099578700792</v>
      </c>
      <c r="D520" s="14">
        <f t="shared" si="60"/>
        <v>1613.968640591419</v>
      </c>
      <c r="E520" s="41">
        <f ca="1" t="shared" si="56"/>
        <v>0.773668858536027</v>
      </c>
      <c r="F520" s="14">
        <f t="shared" si="61"/>
        <v>0.5132226565743111</v>
      </c>
      <c r="G520" s="14">
        <f t="shared" si="62"/>
        <v>1617.4442296072452</v>
      </c>
      <c r="H520" s="14">
        <f t="shared" si="57"/>
        <v>3.4755890158262446</v>
      </c>
      <c r="I520" s="15">
        <f t="shared" si="58"/>
        <v>2.9623663592519334</v>
      </c>
    </row>
    <row r="521" spans="1:9" ht="12.75">
      <c r="A521" s="9">
        <v>500</v>
      </c>
      <c r="B521" s="41">
        <f ca="1" t="shared" si="59"/>
        <v>0.09054968538253955</v>
      </c>
      <c r="C521" s="14">
        <f t="shared" si="63"/>
        <v>8.006188563917185</v>
      </c>
      <c r="D521" s="14">
        <f t="shared" si="60"/>
        <v>1621.9748291553362</v>
      </c>
      <c r="E521" s="41">
        <f ca="1" t="shared" si="56"/>
        <v>0.912387979010135</v>
      </c>
      <c r="F521" s="14">
        <f t="shared" si="61"/>
        <v>0.18337992758014035</v>
      </c>
      <c r="G521" s="14">
        <f t="shared" si="62"/>
        <v>1622.1582090829163</v>
      </c>
      <c r="H521" s="14">
        <f t="shared" si="57"/>
        <v>0.18337992758006294</v>
      </c>
      <c r="I521" s="15">
        <f t="shared" si="58"/>
        <v>-7.741030039198904E-14</v>
      </c>
    </row>
    <row r="522" spans="1:9" ht="12.75">
      <c r="A522" s="9">
        <v>501</v>
      </c>
      <c r="B522" s="41">
        <f ca="1" t="shared" si="59"/>
        <v>0.03257094213271383</v>
      </c>
      <c r="C522" s="14">
        <f t="shared" si="63"/>
        <v>11.414449112388247</v>
      </c>
      <c r="D522" s="14">
        <f t="shared" si="60"/>
        <v>1633.3892782677244</v>
      </c>
      <c r="E522" s="41">
        <f ca="1" t="shared" si="56"/>
        <v>0.5625395642988504</v>
      </c>
      <c r="F522" s="14">
        <f t="shared" si="61"/>
        <v>1.15058762169154</v>
      </c>
      <c r="G522" s="14">
        <f t="shared" si="62"/>
        <v>1634.539865889416</v>
      </c>
      <c r="H522" s="14">
        <f t="shared" si="57"/>
        <v>1.1505876216915567</v>
      </c>
      <c r="I522" s="15">
        <f t="shared" si="58"/>
        <v>1.6653345369377348E-14</v>
      </c>
    </row>
    <row r="523" spans="1:9" ht="12.75">
      <c r="A523" s="9">
        <v>502</v>
      </c>
      <c r="B523" s="41">
        <f ca="1" t="shared" si="59"/>
        <v>0.5779270180167124</v>
      </c>
      <c r="C523" s="14">
        <f t="shared" si="63"/>
        <v>1.827692282297018</v>
      </c>
      <c r="D523" s="14">
        <f t="shared" si="60"/>
        <v>1635.2169705500214</v>
      </c>
      <c r="E523" s="41">
        <f ca="1" t="shared" si="56"/>
        <v>0.6735924256760308</v>
      </c>
      <c r="F523" s="14">
        <f t="shared" si="61"/>
        <v>0.7902601213199</v>
      </c>
      <c r="G523" s="14">
        <f t="shared" si="62"/>
        <v>1636.0072306713414</v>
      </c>
      <c r="H523" s="14">
        <f t="shared" si="57"/>
        <v>0.7902601213199887</v>
      </c>
      <c r="I523" s="15">
        <f t="shared" si="58"/>
        <v>8.870681966755001E-14</v>
      </c>
    </row>
    <row r="524" spans="1:9" ht="12.75">
      <c r="A524" s="9">
        <v>503</v>
      </c>
      <c r="B524" s="41">
        <f ca="1" t="shared" si="59"/>
        <v>0.7350948579592727</v>
      </c>
      <c r="C524" s="14">
        <f t="shared" si="63"/>
        <v>1.025852432162118</v>
      </c>
      <c r="D524" s="14">
        <f t="shared" si="60"/>
        <v>1636.2428229821835</v>
      </c>
      <c r="E524" s="41">
        <f ca="1" t="shared" si="56"/>
        <v>0.1822077451813131</v>
      </c>
      <c r="F524" s="14">
        <f t="shared" si="61"/>
        <v>3.405215571663854</v>
      </c>
      <c r="G524" s="14">
        <f t="shared" si="62"/>
        <v>1639.6480385538473</v>
      </c>
      <c r="H524" s="14">
        <f t="shared" si="57"/>
        <v>3.4052155716638026</v>
      </c>
      <c r="I524" s="15">
        <f t="shared" si="58"/>
        <v>-5.1514348342607263E-14</v>
      </c>
    </row>
    <row r="525" spans="1:9" ht="12.75">
      <c r="A525" s="9">
        <v>504</v>
      </c>
      <c r="B525" s="41">
        <f ca="1" t="shared" si="59"/>
        <v>0.5377786139759657</v>
      </c>
      <c r="C525" s="14">
        <f t="shared" si="63"/>
        <v>2.0676943389830074</v>
      </c>
      <c r="D525" s="14">
        <f t="shared" si="60"/>
        <v>1638.3105173211666</v>
      </c>
      <c r="E525" s="41">
        <f ca="1" t="shared" si="56"/>
        <v>0.8392191101461339</v>
      </c>
      <c r="F525" s="14">
        <f t="shared" si="61"/>
        <v>0.3505669005957369</v>
      </c>
      <c r="G525" s="14">
        <f t="shared" si="62"/>
        <v>1639.9986054544431</v>
      </c>
      <c r="H525" s="14">
        <f t="shared" si="57"/>
        <v>1.6880881332765512</v>
      </c>
      <c r="I525" s="15">
        <f t="shared" si="58"/>
        <v>1.3375212326808144</v>
      </c>
    </row>
    <row r="526" spans="1:9" ht="12.75">
      <c r="A526" s="9">
        <v>505</v>
      </c>
      <c r="B526" s="41">
        <f ca="1" t="shared" si="59"/>
        <v>0.27566708600081213</v>
      </c>
      <c r="C526" s="14">
        <f t="shared" si="63"/>
        <v>4.2952045048798135</v>
      </c>
      <c r="D526" s="14">
        <f t="shared" si="60"/>
        <v>1642.6057218260464</v>
      </c>
      <c r="E526" s="41">
        <f ca="1" t="shared" si="56"/>
        <v>0.44034496406782875</v>
      </c>
      <c r="F526" s="14">
        <f t="shared" si="61"/>
        <v>1.6403936999989432</v>
      </c>
      <c r="G526" s="14">
        <f t="shared" si="62"/>
        <v>1644.2461155260453</v>
      </c>
      <c r="H526" s="14">
        <f t="shared" si="57"/>
        <v>1.6403936999988673</v>
      </c>
      <c r="I526" s="15">
        <f t="shared" si="58"/>
        <v>-7.593925488436071E-14</v>
      </c>
    </row>
    <row r="527" spans="1:9" ht="12.75">
      <c r="A527" s="9">
        <v>506</v>
      </c>
      <c r="B527" s="41">
        <f ca="1" t="shared" si="59"/>
        <v>0.8791430954165564</v>
      </c>
      <c r="C527" s="14">
        <f t="shared" si="63"/>
        <v>0.4293586704198091</v>
      </c>
      <c r="D527" s="14">
        <f t="shared" si="60"/>
        <v>1643.0350804964662</v>
      </c>
      <c r="E527" s="41">
        <f ca="1" t="shared" si="56"/>
        <v>0.2567181568031838</v>
      </c>
      <c r="F527" s="14">
        <f t="shared" si="61"/>
        <v>2.7195529240014045</v>
      </c>
      <c r="G527" s="14">
        <f t="shared" si="62"/>
        <v>1646.9656684500467</v>
      </c>
      <c r="H527" s="14">
        <f t="shared" si="57"/>
        <v>3.9305879535804706</v>
      </c>
      <c r="I527" s="15">
        <f t="shared" si="58"/>
        <v>1.2110350295790662</v>
      </c>
    </row>
    <row r="528" spans="1:9" ht="12.75">
      <c r="A528" s="9">
        <v>507</v>
      </c>
      <c r="B528" s="41">
        <f ca="1" t="shared" si="59"/>
        <v>0.6087636509617571</v>
      </c>
      <c r="C528" s="14">
        <f t="shared" si="63"/>
        <v>1.654417267529765</v>
      </c>
      <c r="D528" s="14">
        <f t="shared" si="60"/>
        <v>1644.6894977639959</v>
      </c>
      <c r="E528" s="41">
        <f ca="1" t="shared" si="56"/>
        <v>0.32359692405628787</v>
      </c>
      <c r="F528" s="14">
        <f t="shared" si="61"/>
        <v>2.2565131984629136</v>
      </c>
      <c r="G528" s="14">
        <f t="shared" si="62"/>
        <v>1649.2221816485096</v>
      </c>
      <c r="H528" s="14">
        <f t="shared" si="57"/>
        <v>4.5326838845137445</v>
      </c>
      <c r="I528" s="15">
        <f t="shared" si="58"/>
        <v>2.276170686050831</v>
      </c>
    </row>
    <row r="529" spans="1:9" ht="12.75">
      <c r="A529" s="9">
        <v>508</v>
      </c>
      <c r="B529" s="41">
        <f ca="1" t="shared" si="59"/>
        <v>0.3205780915029999</v>
      </c>
      <c r="C529" s="14">
        <f t="shared" si="63"/>
        <v>3.792097923549864</v>
      </c>
      <c r="D529" s="14">
        <f t="shared" si="60"/>
        <v>1648.4815956875457</v>
      </c>
      <c r="E529" s="41">
        <f ca="1" t="shared" si="56"/>
        <v>0.0011314804932345268</v>
      </c>
      <c r="F529" s="14">
        <f t="shared" si="61"/>
        <v>13.568456665557981</v>
      </c>
      <c r="G529" s="14">
        <f t="shared" si="62"/>
        <v>1662.7906383140676</v>
      </c>
      <c r="H529" s="14">
        <f t="shared" si="57"/>
        <v>14.309042626521887</v>
      </c>
      <c r="I529" s="15">
        <f t="shared" si="58"/>
        <v>0.7405859609639052</v>
      </c>
    </row>
    <row r="530" spans="1:9" ht="12.75">
      <c r="A530" s="9">
        <v>509</v>
      </c>
      <c r="B530" s="41">
        <f ca="1" t="shared" si="59"/>
        <v>0.17575697496095133</v>
      </c>
      <c r="C530" s="14">
        <f t="shared" si="63"/>
        <v>5.795510207485236</v>
      </c>
      <c r="D530" s="14">
        <f t="shared" si="60"/>
        <v>1654.277105895031</v>
      </c>
      <c r="E530" s="41">
        <f ca="1" t="shared" si="56"/>
        <v>0.47752670853074974</v>
      </c>
      <c r="F530" s="14">
        <f t="shared" si="61"/>
        <v>1.4782703730595887</v>
      </c>
      <c r="G530" s="14">
        <f t="shared" si="62"/>
        <v>1664.2689086871271</v>
      </c>
      <c r="H530" s="14">
        <f t="shared" si="57"/>
        <v>9.991802792096223</v>
      </c>
      <c r="I530" s="15">
        <f t="shared" si="58"/>
        <v>8.513532419036634</v>
      </c>
    </row>
    <row r="531" spans="1:9" ht="12.75">
      <c r="A531" s="9">
        <v>510</v>
      </c>
      <c r="B531" s="41">
        <f ca="1" t="shared" si="59"/>
        <v>0.250785503510331</v>
      </c>
      <c r="C531" s="14">
        <f t="shared" si="63"/>
        <v>4.610524242964679</v>
      </c>
      <c r="D531" s="14">
        <f t="shared" si="60"/>
        <v>1658.8876301379955</v>
      </c>
      <c r="E531" s="41">
        <f ca="1" t="shared" si="56"/>
        <v>0.4682075348445709</v>
      </c>
      <c r="F531" s="14">
        <f t="shared" si="61"/>
        <v>1.5176872616740553</v>
      </c>
      <c r="G531" s="14">
        <f t="shared" si="62"/>
        <v>1665.7865959488013</v>
      </c>
      <c r="H531" s="14">
        <f t="shared" si="57"/>
        <v>6.898965810805748</v>
      </c>
      <c r="I531" s="15">
        <f t="shared" si="58"/>
        <v>5.381278549131693</v>
      </c>
    </row>
    <row r="532" spans="1:9" ht="12.75">
      <c r="A532" s="9">
        <v>511</v>
      </c>
      <c r="B532" s="41">
        <f ca="1" t="shared" si="59"/>
        <v>0.14031559500086654</v>
      </c>
      <c r="C532" s="14">
        <f t="shared" si="63"/>
        <v>6.546203811254005</v>
      </c>
      <c r="D532" s="14">
        <f t="shared" si="60"/>
        <v>1665.4338339492494</v>
      </c>
      <c r="E532" s="41">
        <f ca="1" t="shared" si="56"/>
        <v>0.9445328256323027</v>
      </c>
      <c r="F532" s="14">
        <f t="shared" si="61"/>
        <v>0.11412967627405922</v>
      </c>
      <c r="G532" s="14">
        <f t="shared" si="62"/>
        <v>1665.9007256250754</v>
      </c>
      <c r="H532" s="14">
        <f t="shared" si="57"/>
        <v>0.4668916758259911</v>
      </c>
      <c r="I532" s="15">
        <f t="shared" si="58"/>
        <v>0.3527619995519319</v>
      </c>
    </row>
    <row r="533" spans="1:9" ht="12.75">
      <c r="A533" s="9">
        <v>512</v>
      </c>
      <c r="B533" s="41">
        <f ca="1" t="shared" si="59"/>
        <v>0.9723988380607882</v>
      </c>
      <c r="C533" s="14">
        <f t="shared" si="63"/>
        <v>0.09329743819952735</v>
      </c>
      <c r="D533" s="14">
        <f t="shared" si="60"/>
        <v>1665.527131387449</v>
      </c>
      <c r="E533" s="41">
        <f ca="1" t="shared" si="56"/>
        <v>0.7365577034747615</v>
      </c>
      <c r="F533" s="14">
        <f t="shared" si="61"/>
        <v>0.6115353958278876</v>
      </c>
      <c r="G533" s="14">
        <f t="shared" si="62"/>
        <v>1666.5122610209032</v>
      </c>
      <c r="H533" s="14">
        <f t="shared" si="57"/>
        <v>0.9851296334543349</v>
      </c>
      <c r="I533" s="15">
        <f t="shared" si="58"/>
        <v>0.3735942376264473</v>
      </c>
    </row>
    <row r="534" spans="1:9" ht="12.75">
      <c r="A534" s="9">
        <v>513</v>
      </c>
      <c r="B534" s="41">
        <f ca="1" t="shared" si="59"/>
        <v>0.1356034081904145</v>
      </c>
      <c r="C534" s="14">
        <f t="shared" si="63"/>
        <v>6.660069232146999</v>
      </c>
      <c r="D534" s="14">
        <f t="shared" si="60"/>
        <v>1672.1872006195958</v>
      </c>
      <c r="E534" s="41">
        <f aca="true" ca="1" t="shared" si="64" ref="E534:E597">RAND()</f>
        <v>0.9480221190004556</v>
      </c>
      <c r="F534" s="14">
        <f t="shared" si="61"/>
        <v>0.106754889440694</v>
      </c>
      <c r="G534" s="14">
        <f t="shared" si="62"/>
        <v>1672.2939555090366</v>
      </c>
      <c r="H534" s="14">
        <f aca="true" t="shared" si="65" ref="H534:H597">G534-D534</f>
        <v>0.10675488944070821</v>
      </c>
      <c r="I534" s="15">
        <f aca="true" t="shared" si="66" ref="I534:I597">+H534-F534</f>
        <v>1.4210854715202004E-14</v>
      </c>
    </row>
    <row r="535" spans="1:9" ht="12.75">
      <c r="A535" s="9">
        <v>514</v>
      </c>
      <c r="B535" s="41">
        <f aca="true" ca="1" t="shared" si="67" ref="B535:B598">RAND()</f>
        <v>0.6574609791679249</v>
      </c>
      <c r="C535" s="14">
        <f t="shared" si="63"/>
        <v>1.397899546548182</v>
      </c>
      <c r="D535" s="14">
        <f aca="true" t="shared" si="68" ref="D535:D598">D534+C535</f>
        <v>1673.585100166144</v>
      </c>
      <c r="E535" s="41">
        <f ca="1" t="shared" si="64"/>
        <v>0.9537457178616231</v>
      </c>
      <c r="F535" s="14">
        <f aca="true" t="shared" si="69" ref="F535:F598">-LN(E535)/$F$5</f>
        <v>0.0947163723695406</v>
      </c>
      <c r="G535" s="14">
        <f aca="true" t="shared" si="70" ref="G535:G598">F535+MAX(D535,G534)</f>
        <v>1673.6798165385135</v>
      </c>
      <c r="H535" s="14">
        <f t="shared" si="65"/>
        <v>0.09471637236947572</v>
      </c>
      <c r="I535" s="15">
        <f t="shared" si="66"/>
        <v>-6.487865800153259E-14</v>
      </c>
    </row>
    <row r="536" spans="1:9" ht="12.75">
      <c r="A536" s="9">
        <v>515</v>
      </c>
      <c r="B536" s="41">
        <f ca="1" t="shared" si="67"/>
        <v>0.8253178020546958</v>
      </c>
      <c r="C536" s="14">
        <f aca="true" t="shared" si="71" ref="C536:C599">-LN(B536)/$F$4</f>
        <v>0.6399558407060119</v>
      </c>
      <c r="D536" s="14">
        <f t="shared" si="68"/>
        <v>1674.22505600685</v>
      </c>
      <c r="E536" s="41">
        <f ca="1" t="shared" si="64"/>
        <v>0.8626150512898749</v>
      </c>
      <c r="F536" s="14">
        <f t="shared" si="69"/>
        <v>0.2955734923455913</v>
      </c>
      <c r="G536" s="14">
        <f t="shared" si="70"/>
        <v>1674.5206294991956</v>
      </c>
      <c r="H536" s="14">
        <f t="shared" si="65"/>
        <v>0.2955734923455111</v>
      </c>
      <c r="I536" s="15">
        <f t="shared" si="66"/>
        <v>-8.021361352916756E-14</v>
      </c>
    </row>
    <row r="537" spans="1:9" ht="12.75">
      <c r="A537" s="9">
        <v>516</v>
      </c>
      <c r="B537" s="41">
        <f ca="1" t="shared" si="67"/>
        <v>0.08712086251930096</v>
      </c>
      <c r="C537" s="14">
        <f t="shared" si="71"/>
        <v>8.134863000157182</v>
      </c>
      <c r="D537" s="14">
        <f t="shared" si="68"/>
        <v>1682.3599190070072</v>
      </c>
      <c r="E537" s="41">
        <f ca="1" t="shared" si="64"/>
        <v>0.4273140503055992</v>
      </c>
      <c r="F537" s="14">
        <f t="shared" si="69"/>
        <v>1.7004721105552305</v>
      </c>
      <c r="G537" s="14">
        <f t="shared" si="70"/>
        <v>1684.0603911175624</v>
      </c>
      <c r="H537" s="14">
        <f t="shared" si="65"/>
        <v>1.7004721105552107</v>
      </c>
      <c r="I537" s="15">
        <f t="shared" si="66"/>
        <v>-1.9761969838327786E-14</v>
      </c>
    </row>
    <row r="538" spans="1:9" ht="12.75">
      <c r="A538" s="9">
        <v>517</v>
      </c>
      <c r="B538" s="41">
        <f ca="1" t="shared" si="67"/>
        <v>0.7779122079078016</v>
      </c>
      <c r="C538" s="14">
        <f t="shared" si="71"/>
        <v>0.83713868159066</v>
      </c>
      <c r="D538" s="14">
        <f t="shared" si="68"/>
        <v>1683.1970576885979</v>
      </c>
      <c r="E538" s="41">
        <f ca="1" t="shared" si="64"/>
        <v>0.3454043363252526</v>
      </c>
      <c r="F538" s="14">
        <f t="shared" si="69"/>
        <v>2.126079117691216</v>
      </c>
      <c r="G538" s="14">
        <f t="shared" si="70"/>
        <v>1686.1864702352536</v>
      </c>
      <c r="H538" s="14">
        <f t="shared" si="65"/>
        <v>2.9894125466557853</v>
      </c>
      <c r="I538" s="15">
        <f t="shared" si="66"/>
        <v>0.8633334289645691</v>
      </c>
    </row>
    <row r="539" spans="1:9" ht="12.75">
      <c r="A539" s="9">
        <v>518</v>
      </c>
      <c r="B539" s="41">
        <f ca="1" t="shared" si="67"/>
        <v>0.37537588689623336</v>
      </c>
      <c r="C539" s="14">
        <f t="shared" si="71"/>
        <v>3.266091299958352</v>
      </c>
      <c r="D539" s="14">
        <f t="shared" si="68"/>
        <v>1686.4631489885562</v>
      </c>
      <c r="E539" s="41">
        <f ca="1" t="shared" si="64"/>
        <v>0.4015002624311501</v>
      </c>
      <c r="F539" s="14">
        <f t="shared" si="69"/>
        <v>1.8250941839375188</v>
      </c>
      <c r="G539" s="14">
        <f t="shared" si="70"/>
        <v>1688.2882431724938</v>
      </c>
      <c r="H539" s="14">
        <f t="shared" si="65"/>
        <v>1.8250941839376082</v>
      </c>
      <c r="I539" s="15">
        <f t="shared" si="66"/>
        <v>8.948397578478762E-14</v>
      </c>
    </row>
    <row r="540" spans="1:9" ht="12.75">
      <c r="A540" s="9">
        <v>519</v>
      </c>
      <c r="B540" s="41">
        <f ca="1" t="shared" si="67"/>
        <v>0.7009636543006716</v>
      </c>
      <c r="C540" s="14">
        <f t="shared" si="71"/>
        <v>1.1843308055008264</v>
      </c>
      <c r="D540" s="14">
        <f t="shared" si="68"/>
        <v>1687.647479794057</v>
      </c>
      <c r="E540" s="41">
        <f ca="1" t="shared" si="64"/>
        <v>0.9381112079485217</v>
      </c>
      <c r="F540" s="14">
        <f t="shared" si="69"/>
        <v>0.1277735568458239</v>
      </c>
      <c r="G540" s="14">
        <f t="shared" si="70"/>
        <v>1688.4160167293396</v>
      </c>
      <c r="H540" s="14">
        <f t="shared" si="65"/>
        <v>0.7685369352825546</v>
      </c>
      <c r="I540" s="15">
        <f t="shared" si="66"/>
        <v>0.6407633784367307</v>
      </c>
    </row>
    <row r="541" spans="1:9" ht="12.75">
      <c r="A541" s="9">
        <v>520</v>
      </c>
      <c r="B541" s="41">
        <f ca="1" t="shared" si="67"/>
        <v>0.41222784203790863</v>
      </c>
      <c r="C541" s="14">
        <f t="shared" si="71"/>
        <v>2.953930226112484</v>
      </c>
      <c r="D541" s="14">
        <f t="shared" si="68"/>
        <v>1690.6014100201696</v>
      </c>
      <c r="E541" s="41">
        <f ca="1" t="shared" si="64"/>
        <v>0.6293378254971946</v>
      </c>
      <c r="F541" s="14">
        <f t="shared" si="69"/>
        <v>0.9261741659960774</v>
      </c>
      <c r="G541" s="14">
        <f t="shared" si="70"/>
        <v>1691.5275841861658</v>
      </c>
      <c r="H541" s="14">
        <f t="shared" si="65"/>
        <v>0.9261741659961444</v>
      </c>
      <c r="I541" s="15">
        <f t="shared" si="66"/>
        <v>6.705747068735946E-14</v>
      </c>
    </row>
    <row r="542" spans="1:9" ht="12.75">
      <c r="A542" s="9">
        <v>521</v>
      </c>
      <c r="B542" s="41">
        <f ca="1" t="shared" si="67"/>
        <v>0.38256805832828</v>
      </c>
      <c r="C542" s="14">
        <f t="shared" si="71"/>
        <v>3.202829037577488</v>
      </c>
      <c r="D542" s="14">
        <f t="shared" si="68"/>
        <v>1693.804239057747</v>
      </c>
      <c r="E542" s="41">
        <f ca="1" t="shared" si="64"/>
        <v>0.7576028928648302</v>
      </c>
      <c r="F542" s="14">
        <f t="shared" si="69"/>
        <v>0.5551918373163475</v>
      </c>
      <c r="G542" s="14">
        <f t="shared" si="70"/>
        <v>1694.3594308950635</v>
      </c>
      <c r="H542" s="14">
        <f t="shared" si="65"/>
        <v>0.5551918373164426</v>
      </c>
      <c r="I542" s="15">
        <f t="shared" si="66"/>
        <v>9.514611321037592E-14</v>
      </c>
    </row>
    <row r="543" spans="1:9" ht="12.75">
      <c r="A543" s="9">
        <v>522</v>
      </c>
      <c r="B543" s="41">
        <f ca="1" t="shared" si="67"/>
        <v>0.44610235628330397</v>
      </c>
      <c r="C543" s="14">
        <f t="shared" si="71"/>
        <v>2.690689516332475</v>
      </c>
      <c r="D543" s="14">
        <f t="shared" si="68"/>
        <v>1696.4949285740795</v>
      </c>
      <c r="E543" s="41">
        <f ca="1" t="shared" si="64"/>
        <v>0.17600511922338508</v>
      </c>
      <c r="F543" s="14">
        <f t="shared" si="69"/>
        <v>3.474484395740966</v>
      </c>
      <c r="G543" s="14">
        <f t="shared" si="70"/>
        <v>1699.9694129698205</v>
      </c>
      <c r="H543" s="14">
        <f t="shared" si="65"/>
        <v>3.474484395741001</v>
      </c>
      <c r="I543" s="15">
        <f t="shared" si="66"/>
        <v>3.5083047578154947E-14</v>
      </c>
    </row>
    <row r="544" spans="1:9" ht="12.75">
      <c r="A544" s="9">
        <v>523</v>
      </c>
      <c r="B544" s="41">
        <f ca="1" t="shared" si="67"/>
        <v>0.9897398203193446</v>
      </c>
      <c r="C544" s="14">
        <f t="shared" si="71"/>
        <v>0.034377260505832785</v>
      </c>
      <c r="D544" s="14">
        <f t="shared" si="68"/>
        <v>1696.5293058345853</v>
      </c>
      <c r="E544" s="41">
        <f ca="1" t="shared" si="64"/>
        <v>0.0029492595580107306</v>
      </c>
      <c r="F544" s="14">
        <f t="shared" si="69"/>
        <v>11.652402274839995</v>
      </c>
      <c r="G544" s="14">
        <f t="shared" si="70"/>
        <v>1711.6218152446604</v>
      </c>
      <c r="H544" s="14">
        <f t="shared" si="65"/>
        <v>15.092509410075081</v>
      </c>
      <c r="I544" s="15">
        <f t="shared" si="66"/>
        <v>3.4401071352350865</v>
      </c>
    </row>
    <row r="545" spans="1:9" ht="12.75">
      <c r="A545" s="9">
        <v>524</v>
      </c>
      <c r="B545" s="41">
        <f ca="1" t="shared" si="67"/>
        <v>0.8160857766846878</v>
      </c>
      <c r="C545" s="14">
        <f t="shared" si="71"/>
        <v>0.677452703521513</v>
      </c>
      <c r="D545" s="14">
        <f t="shared" si="68"/>
        <v>1697.206758538107</v>
      </c>
      <c r="E545" s="41">
        <f ca="1" t="shared" si="64"/>
        <v>0.9191316181915852</v>
      </c>
      <c r="F545" s="14">
        <f t="shared" si="69"/>
        <v>0.1686518959136681</v>
      </c>
      <c r="G545" s="14">
        <f t="shared" si="70"/>
        <v>1711.790467140574</v>
      </c>
      <c r="H545" s="14">
        <f t="shared" si="65"/>
        <v>14.58370860246714</v>
      </c>
      <c r="I545" s="15">
        <f t="shared" si="66"/>
        <v>14.415056706553473</v>
      </c>
    </row>
    <row r="546" spans="1:9" ht="12.75">
      <c r="A546" s="9">
        <v>525</v>
      </c>
      <c r="B546" s="41">
        <f ca="1" t="shared" si="67"/>
        <v>0.6463297789203426</v>
      </c>
      <c r="C546" s="14">
        <f t="shared" si="71"/>
        <v>1.4548180392412229</v>
      </c>
      <c r="D546" s="14">
        <f t="shared" si="68"/>
        <v>1698.6615765773481</v>
      </c>
      <c r="E546" s="41">
        <f ca="1" t="shared" si="64"/>
        <v>0.7959177074247217</v>
      </c>
      <c r="F546" s="14">
        <f t="shared" si="69"/>
        <v>0.45651896222873184</v>
      </c>
      <c r="G546" s="14">
        <f t="shared" si="70"/>
        <v>1712.2469861028028</v>
      </c>
      <c r="H546" s="14">
        <f t="shared" si="65"/>
        <v>13.58540952545468</v>
      </c>
      <c r="I546" s="15">
        <f t="shared" si="66"/>
        <v>13.128890563225948</v>
      </c>
    </row>
    <row r="547" spans="1:9" ht="12.75">
      <c r="A547" s="9">
        <v>526</v>
      </c>
      <c r="B547" s="41">
        <f ca="1" t="shared" si="67"/>
        <v>0.6485525916687629</v>
      </c>
      <c r="C547" s="14">
        <f t="shared" si="71"/>
        <v>1.4433739370211893</v>
      </c>
      <c r="D547" s="14">
        <f t="shared" si="68"/>
        <v>1700.1049505143692</v>
      </c>
      <c r="E547" s="41">
        <f ca="1" t="shared" si="64"/>
        <v>0.47933862037546326</v>
      </c>
      <c r="F547" s="14">
        <f t="shared" si="69"/>
        <v>1.4706959988790986</v>
      </c>
      <c r="G547" s="14">
        <f t="shared" si="70"/>
        <v>1713.717682101682</v>
      </c>
      <c r="H547" s="14">
        <f t="shared" si="65"/>
        <v>13.612731587312737</v>
      </c>
      <c r="I547" s="15">
        <f t="shared" si="66"/>
        <v>12.14203558843364</v>
      </c>
    </row>
    <row r="548" spans="1:9" ht="12.75">
      <c r="A548" s="9">
        <v>527</v>
      </c>
      <c r="B548" s="41">
        <f ca="1" t="shared" si="67"/>
        <v>0.30917800891881364</v>
      </c>
      <c r="C548" s="14">
        <f t="shared" si="71"/>
        <v>3.9127936243724513</v>
      </c>
      <c r="D548" s="14">
        <f t="shared" si="68"/>
        <v>1704.0177441387416</v>
      </c>
      <c r="E548" s="41">
        <f ca="1" t="shared" si="64"/>
        <v>0.8938262917849888</v>
      </c>
      <c r="F548" s="14">
        <f t="shared" si="69"/>
        <v>0.22448765435850018</v>
      </c>
      <c r="G548" s="14">
        <f t="shared" si="70"/>
        <v>1713.9421697560404</v>
      </c>
      <c r="H548" s="14">
        <f t="shared" si="65"/>
        <v>9.924425617298766</v>
      </c>
      <c r="I548" s="15">
        <f t="shared" si="66"/>
        <v>9.699937962940266</v>
      </c>
    </row>
    <row r="549" spans="1:9" ht="12.75">
      <c r="A549" s="9">
        <v>528</v>
      </c>
      <c r="B549" s="41">
        <f ca="1" t="shared" si="67"/>
        <v>0.1707665055502412</v>
      </c>
      <c r="C549" s="14">
        <f t="shared" si="71"/>
        <v>5.891527067314217</v>
      </c>
      <c r="D549" s="14">
        <f t="shared" si="68"/>
        <v>1709.9092712060558</v>
      </c>
      <c r="E549" s="41">
        <f ca="1" t="shared" si="64"/>
        <v>0.5432931981765385</v>
      </c>
      <c r="F549" s="14">
        <f t="shared" si="69"/>
        <v>1.2202122899291625</v>
      </c>
      <c r="G549" s="14">
        <f t="shared" si="70"/>
        <v>1715.1623820459695</v>
      </c>
      <c r="H549" s="14">
        <f t="shared" si="65"/>
        <v>5.253110839913688</v>
      </c>
      <c r="I549" s="15">
        <f t="shared" si="66"/>
        <v>4.032898549984526</v>
      </c>
    </row>
    <row r="550" spans="1:9" ht="12.75">
      <c r="A550" s="9">
        <v>529</v>
      </c>
      <c r="B550" s="41">
        <f ca="1" t="shared" si="67"/>
        <v>0.7075612910605387</v>
      </c>
      <c r="C550" s="14">
        <f t="shared" si="71"/>
        <v>1.153103409142292</v>
      </c>
      <c r="D550" s="14">
        <f t="shared" si="68"/>
        <v>1711.062374615198</v>
      </c>
      <c r="E550" s="41">
        <f ca="1" t="shared" si="64"/>
        <v>0.22363628614175507</v>
      </c>
      <c r="F550" s="14">
        <f t="shared" si="69"/>
        <v>2.9954685387495332</v>
      </c>
      <c r="G550" s="14">
        <f t="shared" si="70"/>
        <v>1718.157850584719</v>
      </c>
      <c r="H550" s="14">
        <f t="shared" si="65"/>
        <v>7.095475969520976</v>
      </c>
      <c r="I550" s="15">
        <f t="shared" si="66"/>
        <v>4.100007430771443</v>
      </c>
    </row>
    <row r="551" spans="1:9" ht="12.75">
      <c r="A551" s="9">
        <v>530</v>
      </c>
      <c r="B551" s="41">
        <f ca="1" t="shared" si="67"/>
        <v>0.32618839571235725</v>
      </c>
      <c r="C551" s="14">
        <f t="shared" si="71"/>
        <v>3.7342672119257703</v>
      </c>
      <c r="D551" s="14">
        <f t="shared" si="68"/>
        <v>1714.7966418271237</v>
      </c>
      <c r="E551" s="41">
        <f ca="1" t="shared" si="64"/>
        <v>0.031057153984944685</v>
      </c>
      <c r="F551" s="14">
        <f t="shared" si="69"/>
        <v>6.9438521900990375</v>
      </c>
      <c r="G551" s="14">
        <f t="shared" si="70"/>
        <v>1725.101702774818</v>
      </c>
      <c r="H551" s="14">
        <f t="shared" si="65"/>
        <v>10.305060947694301</v>
      </c>
      <c r="I551" s="15">
        <f t="shared" si="66"/>
        <v>3.3612087575952634</v>
      </c>
    </row>
    <row r="552" spans="1:9" ht="12.75">
      <c r="A552" s="9">
        <v>531</v>
      </c>
      <c r="B552" s="41">
        <f ca="1" t="shared" si="67"/>
        <v>0.5550468242944417</v>
      </c>
      <c r="C552" s="14">
        <f t="shared" si="71"/>
        <v>1.9623426689879906</v>
      </c>
      <c r="D552" s="14">
        <f t="shared" si="68"/>
        <v>1716.7589844961117</v>
      </c>
      <c r="E552" s="41">
        <f ca="1" t="shared" si="64"/>
        <v>0.38619486102779604</v>
      </c>
      <c r="F552" s="14">
        <f t="shared" si="69"/>
        <v>1.9028264311623706</v>
      </c>
      <c r="G552" s="14">
        <f t="shared" si="70"/>
        <v>1727.0045292059804</v>
      </c>
      <c r="H552" s="14">
        <f t="shared" si="65"/>
        <v>10.245544709868682</v>
      </c>
      <c r="I552" s="15">
        <f t="shared" si="66"/>
        <v>8.342718278706311</v>
      </c>
    </row>
    <row r="553" spans="1:9" ht="12.75">
      <c r="A553" s="9">
        <v>532</v>
      </c>
      <c r="B553" s="41">
        <f ca="1" t="shared" si="67"/>
        <v>0.288905785543661</v>
      </c>
      <c r="C553" s="14">
        <f t="shared" si="71"/>
        <v>4.138848818662664</v>
      </c>
      <c r="D553" s="14">
        <f t="shared" si="68"/>
        <v>1720.8978333147743</v>
      </c>
      <c r="E553" s="41">
        <f ca="1" t="shared" si="64"/>
        <v>0.08066132449455532</v>
      </c>
      <c r="F553" s="14">
        <f t="shared" si="69"/>
        <v>5.034992137921316</v>
      </c>
      <c r="G553" s="14">
        <f t="shared" si="70"/>
        <v>1732.0395213439017</v>
      </c>
      <c r="H553" s="14">
        <f t="shared" si="65"/>
        <v>11.141688029127408</v>
      </c>
      <c r="I553" s="15">
        <f t="shared" si="66"/>
        <v>6.106695891206092</v>
      </c>
    </row>
    <row r="554" spans="1:9" ht="12.75">
      <c r="A554" s="9">
        <v>533</v>
      </c>
      <c r="B554" s="41">
        <f ca="1" t="shared" si="67"/>
        <v>0.5471008633322008</v>
      </c>
      <c r="C554" s="14">
        <f t="shared" si="71"/>
        <v>2.0104069996608227</v>
      </c>
      <c r="D554" s="14">
        <f t="shared" si="68"/>
        <v>1722.908240314435</v>
      </c>
      <c r="E554" s="41">
        <f ca="1" t="shared" si="64"/>
        <v>0.49627016946588887</v>
      </c>
      <c r="F554" s="14">
        <f t="shared" si="69"/>
        <v>1.401269608093389</v>
      </c>
      <c r="G554" s="14">
        <f t="shared" si="70"/>
        <v>1733.440790951995</v>
      </c>
      <c r="H554" s="14">
        <f t="shared" si="65"/>
        <v>10.532550637560007</v>
      </c>
      <c r="I554" s="15">
        <f t="shared" si="66"/>
        <v>9.131281029466617</v>
      </c>
    </row>
    <row r="555" spans="1:9" ht="12.75">
      <c r="A555" s="9">
        <v>534</v>
      </c>
      <c r="B555" s="41">
        <f ca="1" t="shared" si="67"/>
        <v>0.5618914340559344</v>
      </c>
      <c r="C555" s="14">
        <f t="shared" si="71"/>
        <v>1.9214887519536772</v>
      </c>
      <c r="D555" s="14">
        <f t="shared" si="68"/>
        <v>1724.8297290663886</v>
      </c>
      <c r="E555" s="41">
        <f ca="1" t="shared" si="64"/>
        <v>0.7687898323153921</v>
      </c>
      <c r="F555" s="14">
        <f t="shared" si="69"/>
        <v>0.5258752936194455</v>
      </c>
      <c r="G555" s="14">
        <f t="shared" si="70"/>
        <v>1733.9666662456145</v>
      </c>
      <c r="H555" s="14">
        <f t="shared" si="65"/>
        <v>9.136937179225924</v>
      </c>
      <c r="I555" s="15">
        <f t="shared" si="66"/>
        <v>8.611061885606478</v>
      </c>
    </row>
    <row r="556" spans="1:9" ht="12.75">
      <c r="A556" s="9">
        <v>535</v>
      </c>
      <c r="B556" s="41">
        <f ca="1" t="shared" si="67"/>
        <v>0.5397974304484325</v>
      </c>
      <c r="C556" s="14">
        <f t="shared" si="71"/>
        <v>2.0552044620047507</v>
      </c>
      <c r="D556" s="14">
        <f t="shared" si="68"/>
        <v>1726.8849335283933</v>
      </c>
      <c r="E556" s="41">
        <f ca="1" t="shared" si="64"/>
        <v>0.7795089566064877</v>
      </c>
      <c r="F556" s="14">
        <f t="shared" si="69"/>
        <v>0.4981822007119562</v>
      </c>
      <c r="G556" s="14">
        <f t="shared" si="70"/>
        <v>1734.4648484463264</v>
      </c>
      <c r="H556" s="14">
        <f t="shared" si="65"/>
        <v>7.579914917933138</v>
      </c>
      <c r="I556" s="15">
        <f t="shared" si="66"/>
        <v>7.081732717221182</v>
      </c>
    </row>
    <row r="557" spans="1:9" ht="12.75">
      <c r="A557" s="9">
        <v>536</v>
      </c>
      <c r="B557" s="41">
        <f ca="1" t="shared" si="67"/>
        <v>0.10592897570822202</v>
      </c>
      <c r="C557" s="14">
        <f t="shared" si="71"/>
        <v>7.483288166453308</v>
      </c>
      <c r="D557" s="14">
        <f t="shared" si="68"/>
        <v>1734.3682216948466</v>
      </c>
      <c r="E557" s="41">
        <f ca="1" t="shared" si="64"/>
        <v>0.6433731984478777</v>
      </c>
      <c r="F557" s="14">
        <f t="shared" si="69"/>
        <v>0.882060642343736</v>
      </c>
      <c r="G557" s="14">
        <f t="shared" si="70"/>
        <v>1735.3469090886701</v>
      </c>
      <c r="H557" s="14">
        <f t="shared" si="65"/>
        <v>0.9786873938235203</v>
      </c>
      <c r="I557" s="15">
        <f t="shared" si="66"/>
        <v>0.09662675147978428</v>
      </c>
    </row>
    <row r="558" spans="1:9" ht="12.75">
      <c r="A558" s="9">
        <v>537</v>
      </c>
      <c r="B558" s="41">
        <f ca="1" t="shared" si="67"/>
        <v>0.20842018144544427</v>
      </c>
      <c r="C558" s="14">
        <f t="shared" si="71"/>
        <v>5.227330446140872</v>
      </c>
      <c r="D558" s="14">
        <f t="shared" si="68"/>
        <v>1739.5955521409876</v>
      </c>
      <c r="E558" s="41">
        <f ca="1" t="shared" si="64"/>
        <v>0.5413330665103806</v>
      </c>
      <c r="F558" s="14">
        <f t="shared" si="69"/>
        <v>1.2274410796565765</v>
      </c>
      <c r="G558" s="14">
        <f t="shared" si="70"/>
        <v>1740.822993220644</v>
      </c>
      <c r="H558" s="14">
        <f t="shared" si="65"/>
        <v>1.2274410796565007</v>
      </c>
      <c r="I558" s="15">
        <f t="shared" si="66"/>
        <v>-7.571721027943568E-14</v>
      </c>
    </row>
    <row r="559" spans="1:9" ht="12.75">
      <c r="A559" s="9">
        <v>538</v>
      </c>
      <c r="B559" s="41">
        <f ca="1" t="shared" si="67"/>
        <v>0.4684856015865437</v>
      </c>
      <c r="C559" s="14">
        <f t="shared" si="71"/>
        <v>2.527499702607463</v>
      </c>
      <c r="D559" s="14">
        <f t="shared" si="68"/>
        <v>1742.123051843595</v>
      </c>
      <c r="E559" s="41">
        <f ca="1" t="shared" si="64"/>
        <v>0.5905030043851451</v>
      </c>
      <c r="F559" s="14">
        <f t="shared" si="69"/>
        <v>1.0535611109824048</v>
      </c>
      <c r="G559" s="14">
        <f t="shared" si="70"/>
        <v>1743.1766129545774</v>
      </c>
      <c r="H559" s="14">
        <f t="shared" si="65"/>
        <v>1.0535611109824004</v>
      </c>
      <c r="I559" s="15">
        <f t="shared" si="66"/>
        <v>-4.440892098500626E-15</v>
      </c>
    </row>
    <row r="560" spans="1:9" ht="12.75">
      <c r="A560" s="9">
        <v>539</v>
      </c>
      <c r="B560" s="41">
        <f ca="1" t="shared" si="67"/>
        <v>0.0874918194279184</v>
      </c>
      <c r="C560" s="14">
        <f t="shared" si="71"/>
        <v>8.120699940805343</v>
      </c>
      <c r="D560" s="14">
        <f t="shared" si="68"/>
        <v>1750.2437517844003</v>
      </c>
      <c r="E560" s="41">
        <f ca="1" t="shared" si="64"/>
        <v>0.5951918517467045</v>
      </c>
      <c r="F560" s="14">
        <f t="shared" si="69"/>
        <v>1.0377429709973114</v>
      </c>
      <c r="G560" s="14">
        <f t="shared" si="70"/>
        <v>1751.2814947553975</v>
      </c>
      <c r="H560" s="14">
        <f t="shared" si="65"/>
        <v>1.0377429709972148</v>
      </c>
      <c r="I560" s="15">
        <f t="shared" si="66"/>
        <v>-9.658940314238862E-14</v>
      </c>
    </row>
    <row r="561" spans="1:9" ht="12.75">
      <c r="A561" s="9">
        <v>540</v>
      </c>
      <c r="B561" s="41">
        <f ca="1" t="shared" si="67"/>
        <v>0.7758757931798623</v>
      </c>
      <c r="C561" s="14">
        <f t="shared" si="71"/>
        <v>0.8458761064838992</v>
      </c>
      <c r="D561" s="14">
        <f t="shared" si="68"/>
        <v>1751.0896278908842</v>
      </c>
      <c r="E561" s="41">
        <f ca="1" t="shared" si="64"/>
        <v>0.644576302296278</v>
      </c>
      <c r="F561" s="14">
        <f t="shared" si="69"/>
        <v>0.8783241474030792</v>
      </c>
      <c r="G561" s="14">
        <f t="shared" si="70"/>
        <v>1752.1598189028007</v>
      </c>
      <c r="H561" s="14">
        <f t="shared" si="65"/>
        <v>1.0701910119164495</v>
      </c>
      <c r="I561" s="15">
        <f t="shared" si="66"/>
        <v>0.19186686451337032</v>
      </c>
    </row>
    <row r="562" spans="1:9" ht="12.75">
      <c r="A562" s="9">
        <v>541</v>
      </c>
      <c r="B562" s="41">
        <f ca="1" t="shared" si="67"/>
        <v>0.9648268555944588</v>
      </c>
      <c r="C562" s="14">
        <f t="shared" si="71"/>
        <v>0.11935539332018393</v>
      </c>
      <c r="D562" s="14">
        <f t="shared" si="68"/>
        <v>1751.2089832842044</v>
      </c>
      <c r="E562" s="41">
        <f ca="1" t="shared" si="64"/>
        <v>0.7321487882397206</v>
      </c>
      <c r="F562" s="14">
        <f t="shared" si="69"/>
        <v>0.6235430461066086</v>
      </c>
      <c r="G562" s="14">
        <f t="shared" si="70"/>
        <v>1752.7833619489072</v>
      </c>
      <c r="H562" s="14">
        <f t="shared" si="65"/>
        <v>1.5743786647028628</v>
      </c>
      <c r="I562" s="15">
        <f t="shared" si="66"/>
        <v>0.9508356185962542</v>
      </c>
    </row>
    <row r="563" spans="1:9" ht="12.75">
      <c r="A563" s="9">
        <v>542</v>
      </c>
      <c r="B563" s="41">
        <f ca="1" t="shared" si="67"/>
        <v>0.47538473677381066</v>
      </c>
      <c r="C563" s="14">
        <f t="shared" si="71"/>
        <v>2.4787694354751</v>
      </c>
      <c r="D563" s="14">
        <f t="shared" si="68"/>
        <v>1753.6877527196793</v>
      </c>
      <c r="E563" s="41">
        <f ca="1" t="shared" si="64"/>
        <v>0.34248251927382545</v>
      </c>
      <c r="F563" s="14">
        <f t="shared" si="69"/>
        <v>2.143069322397879</v>
      </c>
      <c r="G563" s="14">
        <f t="shared" si="70"/>
        <v>1755.8308220420772</v>
      </c>
      <c r="H563" s="14">
        <f t="shared" si="65"/>
        <v>2.143069322397878</v>
      </c>
      <c r="I563" s="15">
        <f t="shared" si="66"/>
        <v>0</v>
      </c>
    </row>
    <row r="564" spans="1:9" ht="12.75">
      <c r="A564" s="9">
        <v>543</v>
      </c>
      <c r="B564" s="41">
        <f ca="1" t="shared" si="67"/>
        <v>0.23686631277230158</v>
      </c>
      <c r="C564" s="14">
        <f t="shared" si="71"/>
        <v>4.800864593767162</v>
      </c>
      <c r="D564" s="14">
        <f t="shared" si="68"/>
        <v>1758.4886173134464</v>
      </c>
      <c r="E564" s="41">
        <f ca="1" t="shared" si="64"/>
        <v>0.33694442068213765</v>
      </c>
      <c r="F564" s="14">
        <f t="shared" si="69"/>
        <v>2.1756745720461517</v>
      </c>
      <c r="G564" s="14">
        <f t="shared" si="70"/>
        <v>1760.6642918854925</v>
      </c>
      <c r="H564" s="14">
        <f t="shared" si="65"/>
        <v>2.1756745720460913</v>
      </c>
      <c r="I564" s="15">
        <f t="shared" si="66"/>
        <v>-6.039613253960852E-14</v>
      </c>
    </row>
    <row r="565" spans="1:9" ht="12.75">
      <c r="A565" s="9">
        <v>544</v>
      </c>
      <c r="B565" s="41">
        <f ca="1" t="shared" si="67"/>
        <v>0.0978541430926354</v>
      </c>
      <c r="C565" s="14">
        <f t="shared" si="71"/>
        <v>7.74759081590966</v>
      </c>
      <c r="D565" s="14">
        <f t="shared" si="68"/>
        <v>1766.236208129356</v>
      </c>
      <c r="E565" s="41">
        <f ca="1" t="shared" si="64"/>
        <v>0.07851803456070483</v>
      </c>
      <c r="F565" s="14">
        <f t="shared" si="69"/>
        <v>5.088853881906136</v>
      </c>
      <c r="G565" s="14">
        <f t="shared" si="70"/>
        <v>1771.3250620112622</v>
      </c>
      <c r="H565" s="14">
        <f t="shared" si="65"/>
        <v>5.088853881906061</v>
      </c>
      <c r="I565" s="15">
        <f t="shared" si="66"/>
        <v>-7.460698725481052E-14</v>
      </c>
    </row>
    <row r="566" spans="1:9" ht="12.75">
      <c r="A566" s="9">
        <v>545</v>
      </c>
      <c r="B566" s="41">
        <f ca="1" t="shared" si="67"/>
        <v>0.5823120381980544</v>
      </c>
      <c r="C566" s="14">
        <f t="shared" si="71"/>
        <v>1.8024960894004016</v>
      </c>
      <c r="D566" s="14">
        <f t="shared" si="68"/>
        <v>1768.0387042187565</v>
      </c>
      <c r="E566" s="41">
        <f ca="1" t="shared" si="64"/>
        <v>0.45248622248595466</v>
      </c>
      <c r="F566" s="14">
        <f t="shared" si="69"/>
        <v>1.5859959277010875</v>
      </c>
      <c r="G566" s="14">
        <f t="shared" si="70"/>
        <v>1772.9110579389633</v>
      </c>
      <c r="H566" s="14">
        <f t="shared" si="65"/>
        <v>4.872353720206775</v>
      </c>
      <c r="I566" s="15">
        <f t="shared" si="66"/>
        <v>3.286357792505687</v>
      </c>
    </row>
    <row r="567" spans="1:9" ht="12.75">
      <c r="A567" s="9">
        <v>546</v>
      </c>
      <c r="B567" s="41">
        <f ca="1" t="shared" si="67"/>
        <v>0.8599298426879338</v>
      </c>
      <c r="C567" s="14">
        <f t="shared" si="71"/>
        <v>0.5030149044403869</v>
      </c>
      <c r="D567" s="14">
        <f t="shared" si="68"/>
        <v>1768.5417191231968</v>
      </c>
      <c r="E567" s="41">
        <f ca="1" t="shared" si="64"/>
        <v>0.059794436332602174</v>
      </c>
      <c r="F567" s="14">
        <f t="shared" si="69"/>
        <v>5.633685320540396</v>
      </c>
      <c r="G567" s="14">
        <f t="shared" si="70"/>
        <v>1778.5447432595038</v>
      </c>
      <c r="H567" s="14">
        <f t="shared" si="65"/>
        <v>10.003024136306976</v>
      </c>
      <c r="I567" s="15">
        <f t="shared" si="66"/>
        <v>4.3693388157665805</v>
      </c>
    </row>
    <row r="568" spans="1:9" ht="12.75">
      <c r="A568" s="9">
        <v>547</v>
      </c>
      <c r="B568" s="41">
        <f ca="1" t="shared" si="67"/>
        <v>0.49461853200719763</v>
      </c>
      <c r="C568" s="14">
        <f t="shared" si="71"/>
        <v>2.3465615197355247</v>
      </c>
      <c r="D568" s="14">
        <f t="shared" si="68"/>
        <v>1770.8882806429324</v>
      </c>
      <c r="E568" s="41">
        <f ca="1" t="shared" si="64"/>
        <v>0.9610883278114584</v>
      </c>
      <c r="F568" s="14">
        <f t="shared" si="69"/>
        <v>0.0793779236813442</v>
      </c>
      <c r="G568" s="14">
        <f t="shared" si="70"/>
        <v>1778.624121183185</v>
      </c>
      <c r="H568" s="14">
        <f t="shared" si="65"/>
        <v>7.735840540252639</v>
      </c>
      <c r="I568" s="15">
        <f t="shared" si="66"/>
        <v>7.656462616571295</v>
      </c>
    </row>
    <row r="569" spans="1:9" ht="12.75">
      <c r="A569" s="9">
        <v>548</v>
      </c>
      <c r="B569" s="41">
        <f ca="1" t="shared" si="67"/>
        <v>0.36363743931697456</v>
      </c>
      <c r="C569" s="14">
        <f t="shared" si="71"/>
        <v>3.371993178537251</v>
      </c>
      <c r="D569" s="14">
        <f t="shared" si="68"/>
        <v>1774.2602738214696</v>
      </c>
      <c r="E569" s="41">
        <f ca="1" t="shared" si="64"/>
        <v>0.08255266890620216</v>
      </c>
      <c r="F569" s="14">
        <f t="shared" si="69"/>
        <v>4.98863755670967</v>
      </c>
      <c r="G569" s="14">
        <f t="shared" si="70"/>
        <v>1783.6127587398946</v>
      </c>
      <c r="H569" s="14">
        <f t="shared" si="65"/>
        <v>9.352484918425034</v>
      </c>
      <c r="I569" s="15">
        <f t="shared" si="66"/>
        <v>4.363847361715364</v>
      </c>
    </row>
    <row r="570" spans="1:9" ht="12.75">
      <c r="A570" s="9">
        <v>549</v>
      </c>
      <c r="B570" s="41">
        <f ca="1" t="shared" si="67"/>
        <v>0.9056259352855429</v>
      </c>
      <c r="C570" s="14">
        <f t="shared" si="71"/>
        <v>0.33042977718753785</v>
      </c>
      <c r="D570" s="14">
        <f t="shared" si="68"/>
        <v>1774.5907035986572</v>
      </c>
      <c r="E570" s="41">
        <f ca="1" t="shared" si="64"/>
        <v>0.7644711562640165</v>
      </c>
      <c r="F570" s="14">
        <f t="shared" si="69"/>
        <v>0.5371419664284423</v>
      </c>
      <c r="G570" s="14">
        <f t="shared" si="70"/>
        <v>1784.149900706323</v>
      </c>
      <c r="H570" s="14">
        <f t="shared" si="65"/>
        <v>9.559197107665796</v>
      </c>
      <c r="I570" s="15">
        <f t="shared" si="66"/>
        <v>9.022055141237352</v>
      </c>
    </row>
    <row r="571" spans="1:9" ht="12.75">
      <c r="A571" s="9">
        <v>550</v>
      </c>
      <c r="B571" s="41">
        <f ca="1" t="shared" si="67"/>
        <v>0.5325012013985628</v>
      </c>
      <c r="C571" s="14">
        <f t="shared" si="71"/>
        <v>2.100567084178554</v>
      </c>
      <c r="D571" s="14">
        <f t="shared" si="68"/>
        <v>1776.6912706828357</v>
      </c>
      <c r="E571" s="41">
        <f ca="1" t="shared" si="64"/>
        <v>0.31041168355119275</v>
      </c>
      <c r="F571" s="14">
        <f t="shared" si="69"/>
        <v>2.3397117021495486</v>
      </c>
      <c r="G571" s="14">
        <f t="shared" si="70"/>
        <v>1786.4896124084726</v>
      </c>
      <c r="H571" s="14">
        <f t="shared" si="65"/>
        <v>9.798341725636874</v>
      </c>
      <c r="I571" s="15">
        <f t="shared" si="66"/>
        <v>7.458630023487325</v>
      </c>
    </row>
    <row r="572" spans="1:9" ht="12.75">
      <c r="A572" s="9">
        <v>551</v>
      </c>
      <c r="B572" s="41">
        <f ca="1" t="shared" si="67"/>
        <v>0.4050831049996333</v>
      </c>
      <c r="C572" s="14">
        <f t="shared" si="71"/>
        <v>3.012210117985909</v>
      </c>
      <c r="D572" s="14">
        <f t="shared" si="68"/>
        <v>1779.7034808008216</v>
      </c>
      <c r="E572" s="41">
        <f ca="1" t="shared" si="64"/>
        <v>0.9996027985626261</v>
      </c>
      <c r="F572" s="14">
        <f t="shared" si="69"/>
        <v>0.000794560685519425</v>
      </c>
      <c r="G572" s="14">
        <f t="shared" si="70"/>
        <v>1786.4904069691581</v>
      </c>
      <c r="H572" s="14">
        <f t="shared" si="65"/>
        <v>6.786926168336549</v>
      </c>
      <c r="I572" s="15">
        <f t="shared" si="66"/>
        <v>6.78613160765103</v>
      </c>
    </row>
    <row r="573" spans="1:9" ht="12.75">
      <c r="A573" s="9">
        <v>552</v>
      </c>
      <c r="B573" s="41">
        <f ca="1" t="shared" si="67"/>
        <v>0.8411764337750738</v>
      </c>
      <c r="C573" s="14">
        <f t="shared" si="71"/>
        <v>0.5765128351808458</v>
      </c>
      <c r="D573" s="14">
        <f t="shared" si="68"/>
        <v>1780.2799936360025</v>
      </c>
      <c r="E573" s="41">
        <f ca="1" t="shared" si="64"/>
        <v>0.941124964443393</v>
      </c>
      <c r="F573" s="14">
        <f t="shared" si="69"/>
        <v>0.12135869718562499</v>
      </c>
      <c r="G573" s="14">
        <f t="shared" si="70"/>
        <v>1786.6117656663437</v>
      </c>
      <c r="H573" s="14">
        <f t="shared" si="65"/>
        <v>6.331772030341199</v>
      </c>
      <c r="I573" s="15">
        <f t="shared" si="66"/>
        <v>6.210413333155574</v>
      </c>
    </row>
    <row r="574" spans="1:9" ht="12.75">
      <c r="A574" s="9">
        <v>553</v>
      </c>
      <c r="B574" s="41">
        <f ca="1" t="shared" si="67"/>
        <v>0.25869360039036504</v>
      </c>
      <c r="C574" s="14">
        <f t="shared" si="71"/>
        <v>4.50703642555733</v>
      </c>
      <c r="D574" s="14">
        <f t="shared" si="68"/>
        <v>1784.7870300615598</v>
      </c>
      <c r="E574" s="41">
        <f ca="1" t="shared" si="64"/>
        <v>0.5572477138748033</v>
      </c>
      <c r="F574" s="14">
        <f t="shared" si="69"/>
        <v>1.169490818474529</v>
      </c>
      <c r="G574" s="14">
        <f t="shared" si="70"/>
        <v>1787.7812564848182</v>
      </c>
      <c r="H574" s="14">
        <f t="shared" si="65"/>
        <v>2.9942264232583966</v>
      </c>
      <c r="I574" s="15">
        <f t="shared" si="66"/>
        <v>1.8247356047838676</v>
      </c>
    </row>
    <row r="575" spans="1:9" ht="12.75">
      <c r="A575" s="9">
        <v>554</v>
      </c>
      <c r="B575" s="41">
        <f ca="1" t="shared" si="67"/>
        <v>0.581208366418938</v>
      </c>
      <c r="C575" s="14">
        <f t="shared" si="71"/>
        <v>1.8088198410409932</v>
      </c>
      <c r="D575" s="14">
        <f t="shared" si="68"/>
        <v>1786.5958499026008</v>
      </c>
      <c r="E575" s="41">
        <f ca="1" t="shared" si="64"/>
        <v>0.0017662071799078305</v>
      </c>
      <c r="F575" s="14">
        <f t="shared" si="69"/>
        <v>12.677841735530487</v>
      </c>
      <c r="G575" s="14">
        <f t="shared" si="70"/>
        <v>1800.4590982203488</v>
      </c>
      <c r="H575" s="14">
        <f t="shared" si="65"/>
        <v>13.863248317748003</v>
      </c>
      <c r="I575" s="15">
        <f t="shared" si="66"/>
        <v>1.1854065822175155</v>
      </c>
    </row>
    <row r="576" spans="1:9" ht="12.75">
      <c r="A576" s="9">
        <v>555</v>
      </c>
      <c r="B576" s="41">
        <f ca="1" t="shared" si="67"/>
        <v>0.7185999268268424</v>
      </c>
      <c r="C576" s="14">
        <f t="shared" si="71"/>
        <v>1.1015016871003573</v>
      </c>
      <c r="D576" s="14">
        <f t="shared" si="68"/>
        <v>1787.6973515897012</v>
      </c>
      <c r="E576" s="41">
        <f ca="1" t="shared" si="64"/>
        <v>0.6018521982697465</v>
      </c>
      <c r="F576" s="14">
        <f t="shared" si="69"/>
        <v>1.015486763284185</v>
      </c>
      <c r="G576" s="14">
        <f t="shared" si="70"/>
        <v>1801.474584983633</v>
      </c>
      <c r="H576" s="14">
        <f t="shared" si="65"/>
        <v>13.777233393931738</v>
      </c>
      <c r="I576" s="15">
        <f t="shared" si="66"/>
        <v>12.761746630647552</v>
      </c>
    </row>
    <row r="577" spans="1:9" ht="12.75">
      <c r="A577" s="9">
        <v>556</v>
      </c>
      <c r="B577" s="41">
        <f ca="1" t="shared" si="67"/>
        <v>0.29941016932357467</v>
      </c>
      <c r="C577" s="14">
        <f t="shared" si="71"/>
        <v>4.019802806322759</v>
      </c>
      <c r="D577" s="14">
        <f t="shared" si="68"/>
        <v>1791.717154396024</v>
      </c>
      <c r="E577" s="41">
        <f ca="1" t="shared" si="64"/>
        <v>0.8122788438242816</v>
      </c>
      <c r="F577" s="14">
        <f t="shared" si="69"/>
        <v>0.41582318809107616</v>
      </c>
      <c r="G577" s="14">
        <f t="shared" si="70"/>
        <v>1801.890408171724</v>
      </c>
      <c r="H577" s="14">
        <f t="shared" si="65"/>
        <v>10.173253775700005</v>
      </c>
      <c r="I577" s="15">
        <f t="shared" si="66"/>
        <v>9.757430587608928</v>
      </c>
    </row>
    <row r="578" spans="1:9" ht="12.75">
      <c r="A578" s="9">
        <v>557</v>
      </c>
      <c r="B578" s="41">
        <f ca="1" t="shared" si="67"/>
        <v>0.5492402080408638</v>
      </c>
      <c r="C578" s="14">
        <f t="shared" si="71"/>
        <v>1.9973979858304578</v>
      </c>
      <c r="D578" s="14">
        <f t="shared" si="68"/>
        <v>1793.7145523818544</v>
      </c>
      <c r="E578" s="41">
        <f ca="1" t="shared" si="64"/>
        <v>0.706710207905898</v>
      </c>
      <c r="F578" s="14">
        <f t="shared" si="69"/>
        <v>0.6942691738422718</v>
      </c>
      <c r="G578" s="14">
        <f t="shared" si="70"/>
        <v>1802.5846773455662</v>
      </c>
      <c r="H578" s="14">
        <f t="shared" si="65"/>
        <v>8.87012496371176</v>
      </c>
      <c r="I578" s="15">
        <f t="shared" si="66"/>
        <v>8.175855789869487</v>
      </c>
    </row>
    <row r="579" spans="1:9" ht="12.75">
      <c r="A579" s="9">
        <v>558</v>
      </c>
      <c r="B579" s="41">
        <f ca="1" t="shared" si="67"/>
        <v>0.3249504035442461</v>
      </c>
      <c r="C579" s="14">
        <f t="shared" si="71"/>
        <v>3.746942375922969</v>
      </c>
      <c r="D579" s="14">
        <f t="shared" si="68"/>
        <v>1797.4614947577775</v>
      </c>
      <c r="E579" s="41">
        <f ca="1" t="shared" si="64"/>
        <v>0.4347312272892685</v>
      </c>
      <c r="F579" s="14">
        <f t="shared" si="69"/>
        <v>1.6660546143065322</v>
      </c>
      <c r="G579" s="14">
        <f t="shared" si="70"/>
        <v>1804.2507319598728</v>
      </c>
      <c r="H579" s="14">
        <f t="shared" si="65"/>
        <v>6.789237202095364</v>
      </c>
      <c r="I579" s="15">
        <f t="shared" si="66"/>
        <v>5.123182587788833</v>
      </c>
    </row>
    <row r="580" spans="1:9" ht="12.75">
      <c r="A580" s="9">
        <v>559</v>
      </c>
      <c r="B580" s="41">
        <f ca="1" t="shared" si="67"/>
        <v>0.21271903303162043</v>
      </c>
      <c r="C580" s="14">
        <f t="shared" si="71"/>
        <v>5.15927692596989</v>
      </c>
      <c r="D580" s="14">
        <f t="shared" si="68"/>
        <v>1802.6207716837473</v>
      </c>
      <c r="E580" s="41">
        <f ca="1" t="shared" si="64"/>
        <v>0.13320674108820785</v>
      </c>
      <c r="F580" s="14">
        <f t="shared" si="69"/>
        <v>4.0317058267722</v>
      </c>
      <c r="G580" s="14">
        <f t="shared" si="70"/>
        <v>1808.282437786645</v>
      </c>
      <c r="H580" s="14">
        <f t="shared" si="65"/>
        <v>5.661666102897698</v>
      </c>
      <c r="I580" s="15">
        <f t="shared" si="66"/>
        <v>1.629960276125498</v>
      </c>
    </row>
    <row r="581" spans="1:9" ht="12.75">
      <c r="A581" s="9">
        <v>560</v>
      </c>
      <c r="B581" s="41">
        <f ca="1" t="shared" si="67"/>
        <v>0.3188067805756065</v>
      </c>
      <c r="C581" s="14">
        <f t="shared" si="71"/>
        <v>3.8105668774484114</v>
      </c>
      <c r="D581" s="14">
        <f t="shared" si="68"/>
        <v>1806.4313385611956</v>
      </c>
      <c r="E581" s="41">
        <f ca="1" t="shared" si="64"/>
        <v>0.3323410935486293</v>
      </c>
      <c r="F581" s="14">
        <f t="shared" si="69"/>
        <v>2.2031868945261</v>
      </c>
      <c r="G581" s="14">
        <f t="shared" si="70"/>
        <v>1810.4856246811712</v>
      </c>
      <c r="H581" s="14">
        <f t="shared" si="65"/>
        <v>4.054286119975586</v>
      </c>
      <c r="I581" s="15">
        <f t="shared" si="66"/>
        <v>1.8510992254494862</v>
      </c>
    </row>
    <row r="582" spans="1:9" ht="12.75">
      <c r="A582" s="9">
        <v>561</v>
      </c>
      <c r="B582" s="41">
        <f ca="1" t="shared" si="67"/>
        <v>0.2732010467142425</v>
      </c>
      <c r="C582" s="14">
        <f t="shared" si="71"/>
        <v>4.325157733271862</v>
      </c>
      <c r="D582" s="14">
        <f t="shared" si="68"/>
        <v>1810.7564962944675</v>
      </c>
      <c r="E582" s="41">
        <f ca="1" t="shared" si="64"/>
        <v>0.16262305407733924</v>
      </c>
      <c r="F582" s="14">
        <f t="shared" si="69"/>
        <v>3.632640615850702</v>
      </c>
      <c r="G582" s="14">
        <f t="shared" si="70"/>
        <v>1814.3891369103183</v>
      </c>
      <c r="H582" s="14">
        <f t="shared" si="65"/>
        <v>3.6326406158507325</v>
      </c>
      <c r="I582" s="15">
        <f t="shared" si="66"/>
        <v>3.064215547965432E-14</v>
      </c>
    </row>
    <row r="583" spans="1:9" ht="12.75">
      <c r="A583" s="9">
        <v>562</v>
      </c>
      <c r="B583" s="41">
        <f ca="1" t="shared" si="67"/>
        <v>0.6990186207154785</v>
      </c>
      <c r="C583" s="14">
        <f t="shared" si="71"/>
        <v>1.1935929934173433</v>
      </c>
      <c r="D583" s="14">
        <f t="shared" si="68"/>
        <v>1811.9500892878848</v>
      </c>
      <c r="E583" s="41">
        <f ca="1" t="shared" si="64"/>
        <v>0.18643226718807426</v>
      </c>
      <c r="F583" s="14">
        <f t="shared" si="69"/>
        <v>3.3593745689596326</v>
      </c>
      <c r="G583" s="14">
        <f t="shared" si="70"/>
        <v>1817.7485114792778</v>
      </c>
      <c r="H583" s="14">
        <f t="shared" si="65"/>
        <v>5.798422191393001</v>
      </c>
      <c r="I583" s="15">
        <f t="shared" si="66"/>
        <v>2.439047622433369</v>
      </c>
    </row>
    <row r="584" spans="1:9" ht="12.75">
      <c r="A584" s="9">
        <v>563</v>
      </c>
      <c r="B584" s="41">
        <f ca="1" t="shared" si="67"/>
        <v>0.3127469393769184</v>
      </c>
      <c r="C584" s="14">
        <f t="shared" si="71"/>
        <v>3.874536386159769</v>
      </c>
      <c r="D584" s="14">
        <f t="shared" si="68"/>
        <v>1815.8246256740445</v>
      </c>
      <c r="E584" s="41">
        <f ca="1" t="shared" si="64"/>
        <v>0.6915767340665093</v>
      </c>
      <c r="F584" s="14">
        <f t="shared" si="69"/>
        <v>0.7375623329510959</v>
      </c>
      <c r="G584" s="14">
        <f t="shared" si="70"/>
        <v>1818.4860738122288</v>
      </c>
      <c r="H584" s="14">
        <f t="shared" si="65"/>
        <v>2.661448138184369</v>
      </c>
      <c r="I584" s="15">
        <f t="shared" si="66"/>
        <v>1.923885805233273</v>
      </c>
    </row>
    <row r="585" spans="1:9" ht="12.75">
      <c r="A585" s="9">
        <v>564</v>
      </c>
      <c r="B585" s="41">
        <f ca="1" t="shared" si="67"/>
        <v>0.07352626208526392</v>
      </c>
      <c r="C585" s="14">
        <f t="shared" si="71"/>
        <v>8.700375430999632</v>
      </c>
      <c r="D585" s="14">
        <f t="shared" si="68"/>
        <v>1824.525001105044</v>
      </c>
      <c r="E585" s="41">
        <f ca="1" t="shared" si="64"/>
        <v>0.8291905355599294</v>
      </c>
      <c r="F585" s="14">
        <f t="shared" si="69"/>
        <v>0.3746106248537706</v>
      </c>
      <c r="G585" s="14">
        <f t="shared" si="70"/>
        <v>1824.899611729898</v>
      </c>
      <c r="H585" s="14">
        <f t="shared" si="65"/>
        <v>0.3746106248538581</v>
      </c>
      <c r="I585" s="15">
        <f t="shared" si="66"/>
        <v>8.748557434046234E-14</v>
      </c>
    </row>
    <row r="586" spans="1:9" ht="12.75">
      <c r="A586" s="9">
        <v>565</v>
      </c>
      <c r="B586" s="41">
        <f ca="1" t="shared" si="67"/>
        <v>0.6141800426903661</v>
      </c>
      <c r="C586" s="14">
        <f t="shared" si="71"/>
        <v>1.6248905489361722</v>
      </c>
      <c r="D586" s="14">
        <f t="shared" si="68"/>
        <v>1826.1498916539804</v>
      </c>
      <c r="E586" s="41">
        <f ca="1" t="shared" si="64"/>
        <v>0.8934546241254007</v>
      </c>
      <c r="F586" s="14">
        <f t="shared" si="69"/>
        <v>0.22531946017399798</v>
      </c>
      <c r="G586" s="14">
        <f t="shared" si="70"/>
        <v>1826.3752111141544</v>
      </c>
      <c r="H586" s="14">
        <f t="shared" si="65"/>
        <v>0.22531946017397786</v>
      </c>
      <c r="I586" s="15">
        <f t="shared" si="66"/>
        <v>-2.0122792321330962E-14</v>
      </c>
    </row>
    <row r="587" spans="1:9" ht="12.75">
      <c r="A587" s="9">
        <v>566</v>
      </c>
      <c r="B587" s="41">
        <f ca="1" t="shared" si="67"/>
        <v>0.9156300634398422</v>
      </c>
      <c r="C587" s="14">
        <f t="shared" si="71"/>
        <v>0.2938095225176926</v>
      </c>
      <c r="D587" s="14">
        <f t="shared" si="68"/>
        <v>1826.443701176498</v>
      </c>
      <c r="E587" s="41">
        <f ca="1" t="shared" si="64"/>
        <v>0.3673436643543555</v>
      </c>
      <c r="F587" s="14">
        <f t="shared" si="69"/>
        <v>2.002914907912443</v>
      </c>
      <c r="G587" s="14">
        <f t="shared" si="70"/>
        <v>1828.4466160844106</v>
      </c>
      <c r="H587" s="14">
        <f t="shared" si="65"/>
        <v>2.0029149079125546</v>
      </c>
      <c r="I587" s="15">
        <f t="shared" si="66"/>
        <v>1.1146639167236572E-13</v>
      </c>
    </row>
    <row r="588" spans="1:9" ht="12.75">
      <c r="A588" s="9">
        <v>567</v>
      </c>
      <c r="B588" s="41">
        <f ca="1" t="shared" si="67"/>
        <v>0.029192984733065863</v>
      </c>
      <c r="C588" s="14">
        <f t="shared" si="71"/>
        <v>11.779422824799635</v>
      </c>
      <c r="D588" s="14">
        <f t="shared" si="68"/>
        <v>1838.2231240012977</v>
      </c>
      <c r="E588" s="41">
        <f ca="1" t="shared" si="64"/>
        <v>0.7765152241792439</v>
      </c>
      <c r="F588" s="14">
        <f t="shared" si="69"/>
        <v>0.5058780608614795</v>
      </c>
      <c r="G588" s="14">
        <f t="shared" si="70"/>
        <v>1838.7290020621592</v>
      </c>
      <c r="H588" s="14">
        <f t="shared" si="65"/>
        <v>0.5058780608615052</v>
      </c>
      <c r="I588" s="15">
        <f t="shared" si="66"/>
        <v>2.5757174171303632E-14</v>
      </c>
    </row>
    <row r="589" spans="1:9" ht="12.75">
      <c r="A589" s="9">
        <v>568</v>
      </c>
      <c r="B589" s="41">
        <f ca="1" t="shared" si="67"/>
        <v>0.48771182832549975</v>
      </c>
      <c r="C589" s="14">
        <f t="shared" si="71"/>
        <v>2.3934352109283537</v>
      </c>
      <c r="D589" s="14">
        <f t="shared" si="68"/>
        <v>1840.616559212226</v>
      </c>
      <c r="E589" s="41">
        <f ca="1" t="shared" si="64"/>
        <v>0.9461933803303308</v>
      </c>
      <c r="F589" s="14">
        <f t="shared" si="69"/>
        <v>0.11061662373425618</v>
      </c>
      <c r="G589" s="14">
        <f t="shared" si="70"/>
        <v>1840.7271758359605</v>
      </c>
      <c r="H589" s="14">
        <f t="shared" si="65"/>
        <v>0.11061662373435865</v>
      </c>
      <c r="I589" s="15">
        <f t="shared" si="66"/>
        <v>1.0247358517290195E-13</v>
      </c>
    </row>
    <row r="590" spans="1:9" ht="12.75">
      <c r="A590" s="9">
        <v>569</v>
      </c>
      <c r="B590" s="41">
        <f ca="1" t="shared" si="67"/>
        <v>0.7022987867659429</v>
      </c>
      <c r="C590" s="14">
        <f t="shared" si="71"/>
        <v>1.1779878111134754</v>
      </c>
      <c r="D590" s="14">
        <f t="shared" si="68"/>
        <v>1841.7945470233396</v>
      </c>
      <c r="E590" s="41">
        <f ca="1" t="shared" si="64"/>
        <v>0.9755355734019275</v>
      </c>
      <c r="F590" s="14">
        <f t="shared" si="69"/>
        <v>0.049537305488750016</v>
      </c>
      <c r="G590" s="14">
        <f t="shared" si="70"/>
        <v>1841.8440843288283</v>
      </c>
      <c r="H590" s="14">
        <f t="shared" si="65"/>
        <v>0.04953730548868407</v>
      </c>
      <c r="I590" s="15">
        <f t="shared" si="66"/>
        <v>-6.59472476627343E-14</v>
      </c>
    </row>
    <row r="591" spans="1:9" ht="12.75">
      <c r="A591" s="9">
        <v>570</v>
      </c>
      <c r="B591" s="41">
        <f ca="1" t="shared" si="67"/>
        <v>0.8042450841855988</v>
      </c>
      <c r="C591" s="14">
        <f t="shared" si="71"/>
        <v>0.7261707505936941</v>
      </c>
      <c r="D591" s="14">
        <f t="shared" si="68"/>
        <v>1842.5207177739333</v>
      </c>
      <c r="E591" s="41">
        <f ca="1" t="shared" si="64"/>
        <v>0.7285168728819267</v>
      </c>
      <c r="F591" s="14">
        <f t="shared" si="69"/>
        <v>0.6334889849736941</v>
      </c>
      <c r="G591" s="14">
        <f t="shared" si="70"/>
        <v>1843.1542067589069</v>
      </c>
      <c r="H591" s="14">
        <f t="shared" si="65"/>
        <v>0.6334889849736101</v>
      </c>
      <c r="I591" s="15">
        <f t="shared" si="66"/>
        <v>-8.404388296412435E-14</v>
      </c>
    </row>
    <row r="592" spans="1:9" ht="12.75">
      <c r="A592" s="9">
        <v>571</v>
      </c>
      <c r="B592" s="41">
        <f ca="1" t="shared" si="67"/>
        <v>0.5539754524064948</v>
      </c>
      <c r="C592" s="14">
        <f t="shared" si="71"/>
        <v>1.968783009840425</v>
      </c>
      <c r="D592" s="14">
        <f t="shared" si="68"/>
        <v>1844.4895007837738</v>
      </c>
      <c r="E592" s="41">
        <f ca="1" t="shared" si="64"/>
        <v>0.6508010579241301</v>
      </c>
      <c r="F592" s="14">
        <f t="shared" si="69"/>
        <v>0.8591025561273966</v>
      </c>
      <c r="G592" s="14">
        <f t="shared" si="70"/>
        <v>1845.3486033399013</v>
      </c>
      <c r="H592" s="14">
        <f t="shared" si="65"/>
        <v>0.8591025561274819</v>
      </c>
      <c r="I592" s="15">
        <f t="shared" si="66"/>
        <v>8.526512829121202E-14</v>
      </c>
    </row>
    <row r="593" spans="1:9" ht="12.75">
      <c r="A593" s="9">
        <v>572</v>
      </c>
      <c r="B593" s="41">
        <f ca="1" t="shared" si="67"/>
        <v>0.4861361010541092</v>
      </c>
      <c r="C593" s="14">
        <f t="shared" si="71"/>
        <v>2.404222169884142</v>
      </c>
      <c r="D593" s="14">
        <f t="shared" si="68"/>
        <v>1846.893722953658</v>
      </c>
      <c r="E593" s="41">
        <f ca="1" t="shared" si="64"/>
        <v>0.30734543061377906</v>
      </c>
      <c r="F593" s="14">
        <f t="shared" si="69"/>
        <v>2.3595659655688794</v>
      </c>
      <c r="G593" s="14">
        <f t="shared" si="70"/>
        <v>1849.2532889192269</v>
      </c>
      <c r="H593" s="14">
        <f t="shared" si="65"/>
        <v>2.3595659655688905</v>
      </c>
      <c r="I593" s="15">
        <f t="shared" si="66"/>
        <v>1.1102230246251565E-14</v>
      </c>
    </row>
    <row r="594" spans="1:9" ht="12.75">
      <c r="A594" s="9">
        <v>573</v>
      </c>
      <c r="B594" s="41">
        <f ca="1" t="shared" si="67"/>
        <v>0.10592351177080278</v>
      </c>
      <c r="C594" s="14">
        <f t="shared" si="71"/>
        <v>7.483460108024084</v>
      </c>
      <c r="D594" s="14">
        <f t="shared" si="68"/>
        <v>1854.377183061682</v>
      </c>
      <c r="E594" s="41">
        <f ca="1" t="shared" si="64"/>
        <v>0.811739743247186</v>
      </c>
      <c r="F594" s="14">
        <f t="shared" si="69"/>
        <v>0.4171510068763762</v>
      </c>
      <c r="G594" s="14">
        <f t="shared" si="70"/>
        <v>1854.7943340685583</v>
      </c>
      <c r="H594" s="14">
        <f t="shared" si="65"/>
        <v>0.4171510068763382</v>
      </c>
      <c r="I594" s="15">
        <f t="shared" si="66"/>
        <v>-3.7969627442180354E-14</v>
      </c>
    </row>
    <row r="595" spans="1:9" ht="12.75">
      <c r="A595" s="9">
        <v>574</v>
      </c>
      <c r="B595" s="41">
        <f ca="1" t="shared" si="67"/>
        <v>0.03562718628569095</v>
      </c>
      <c r="C595" s="14">
        <f t="shared" si="71"/>
        <v>11.115487576178149</v>
      </c>
      <c r="D595" s="14">
        <f t="shared" si="68"/>
        <v>1865.49267063786</v>
      </c>
      <c r="E595" s="41">
        <f ca="1" t="shared" si="64"/>
        <v>0.03172797197263488</v>
      </c>
      <c r="F595" s="14">
        <f t="shared" si="69"/>
        <v>6.901113181137678</v>
      </c>
      <c r="G595" s="14">
        <f t="shared" si="70"/>
        <v>1872.3937838189977</v>
      </c>
      <c r="H595" s="14">
        <f t="shared" si="65"/>
        <v>6.901113181137589</v>
      </c>
      <c r="I595" s="15">
        <f t="shared" si="66"/>
        <v>-8.881784197001252E-14</v>
      </c>
    </row>
    <row r="596" spans="1:9" ht="12.75">
      <c r="A596" s="9">
        <v>575</v>
      </c>
      <c r="B596" s="41">
        <f ca="1" t="shared" si="67"/>
        <v>0.2844745239981963</v>
      </c>
      <c r="C596" s="14">
        <f t="shared" si="71"/>
        <v>4.1903719200152025</v>
      </c>
      <c r="D596" s="14">
        <f t="shared" si="68"/>
        <v>1869.6830425578753</v>
      </c>
      <c r="E596" s="41">
        <f ca="1" t="shared" si="64"/>
        <v>0.5174442929408383</v>
      </c>
      <c r="F596" s="14">
        <f t="shared" si="69"/>
        <v>1.317706812256092</v>
      </c>
      <c r="G596" s="14">
        <f t="shared" si="70"/>
        <v>1873.7114906312538</v>
      </c>
      <c r="H596" s="14">
        <f t="shared" si="65"/>
        <v>4.028448073378513</v>
      </c>
      <c r="I596" s="15">
        <f t="shared" si="66"/>
        <v>2.710741261122421</v>
      </c>
    </row>
    <row r="597" spans="1:9" ht="12.75">
      <c r="A597" s="9">
        <v>576</v>
      </c>
      <c r="B597" s="41">
        <f ca="1" t="shared" si="67"/>
        <v>0.8296581964691985</v>
      </c>
      <c r="C597" s="14">
        <f t="shared" si="71"/>
        <v>0.6224715816400743</v>
      </c>
      <c r="D597" s="14">
        <f t="shared" si="68"/>
        <v>1870.3055141395155</v>
      </c>
      <c r="E597" s="41">
        <f ca="1" t="shared" si="64"/>
        <v>0.20133449926615832</v>
      </c>
      <c r="F597" s="14">
        <f t="shared" si="69"/>
        <v>3.2055751573502445</v>
      </c>
      <c r="G597" s="14">
        <f t="shared" si="70"/>
        <v>1876.917065788604</v>
      </c>
      <c r="H597" s="14">
        <f t="shared" si="65"/>
        <v>6.611551649088597</v>
      </c>
      <c r="I597" s="15">
        <f t="shared" si="66"/>
        <v>3.405976491738352</v>
      </c>
    </row>
    <row r="598" spans="1:9" ht="12.75">
      <c r="A598" s="9">
        <v>577</v>
      </c>
      <c r="B598" s="41">
        <f ca="1" t="shared" si="67"/>
        <v>0.29046108656923625</v>
      </c>
      <c r="C598" s="14">
        <f t="shared" si="71"/>
        <v>4.120952216509263</v>
      </c>
      <c r="D598" s="14">
        <f t="shared" si="68"/>
        <v>1874.4264663560248</v>
      </c>
      <c r="E598" s="41">
        <f aca="true" ca="1" t="shared" si="72" ref="E598:E661">RAND()</f>
        <v>0.8560217908053422</v>
      </c>
      <c r="F598" s="14">
        <f t="shared" si="69"/>
        <v>0.3109188932322207</v>
      </c>
      <c r="G598" s="14">
        <f t="shared" si="70"/>
        <v>1877.2279846818362</v>
      </c>
      <c r="H598" s="14">
        <f aca="true" t="shared" si="73" ref="H598:H661">G598-D598</f>
        <v>2.8015183258114575</v>
      </c>
      <c r="I598" s="15">
        <f aca="true" t="shared" si="74" ref="I598:I661">+H598-F598</f>
        <v>2.490599432579237</v>
      </c>
    </row>
    <row r="599" spans="1:9" ht="12.75">
      <c r="A599" s="9">
        <v>578</v>
      </c>
      <c r="B599" s="41">
        <f aca="true" ca="1" t="shared" si="75" ref="B599:B662">RAND()</f>
        <v>0.03931159088550751</v>
      </c>
      <c r="C599" s="14">
        <f t="shared" si="71"/>
        <v>10.787452900392584</v>
      </c>
      <c r="D599" s="14">
        <f aca="true" t="shared" si="76" ref="D599:D662">D598+C599</f>
        <v>1885.2139192564173</v>
      </c>
      <c r="E599" s="41">
        <f ca="1" t="shared" si="72"/>
        <v>0.8598558899084416</v>
      </c>
      <c r="F599" s="14">
        <f aca="true" t="shared" si="77" ref="F599:F662">-LN(E599)/$F$5</f>
        <v>0.3019809472997773</v>
      </c>
      <c r="G599" s="14">
        <f aca="true" t="shared" si="78" ref="G599:G662">F599+MAX(D599,G598)</f>
        <v>1885.5159002037171</v>
      </c>
      <c r="H599" s="14">
        <f t="shared" si="73"/>
        <v>0.30198094729985314</v>
      </c>
      <c r="I599" s="15">
        <f t="shared" si="74"/>
        <v>7.582823258189819E-14</v>
      </c>
    </row>
    <row r="600" spans="1:9" ht="12.75">
      <c r="A600" s="9">
        <v>579</v>
      </c>
      <c r="B600" s="41">
        <f ca="1" t="shared" si="75"/>
        <v>0.25881559765715156</v>
      </c>
      <c r="C600" s="14">
        <f aca="true" t="shared" si="79" ref="C600:C663">-LN(B600)/$F$4</f>
        <v>4.505464830057106</v>
      </c>
      <c r="D600" s="14">
        <f t="shared" si="76"/>
        <v>1889.7193840864743</v>
      </c>
      <c r="E600" s="41">
        <f ca="1" t="shared" si="72"/>
        <v>0.8015119161887698</v>
      </c>
      <c r="F600" s="14">
        <f t="shared" si="77"/>
        <v>0.4425108793667692</v>
      </c>
      <c r="G600" s="14">
        <f t="shared" si="78"/>
        <v>1890.1618949658412</v>
      </c>
      <c r="H600" s="14">
        <f t="shared" si="73"/>
        <v>0.4425108793668642</v>
      </c>
      <c r="I600" s="15">
        <f t="shared" si="74"/>
        <v>9.497957975668214E-14</v>
      </c>
    </row>
    <row r="601" spans="1:9" ht="12.75">
      <c r="A601" s="9">
        <v>580</v>
      </c>
      <c r="B601" s="41">
        <f ca="1" t="shared" si="75"/>
        <v>0.6966752355765866</v>
      </c>
      <c r="C601" s="14">
        <f t="shared" si="79"/>
        <v>1.2047864096544478</v>
      </c>
      <c r="D601" s="14">
        <f t="shared" si="76"/>
        <v>1890.9241704961287</v>
      </c>
      <c r="E601" s="41">
        <f ca="1" t="shared" si="72"/>
        <v>0.6659800615941542</v>
      </c>
      <c r="F601" s="14">
        <f t="shared" si="77"/>
        <v>0.8129910928724003</v>
      </c>
      <c r="G601" s="14">
        <f t="shared" si="78"/>
        <v>1891.737161589001</v>
      </c>
      <c r="H601" s="14">
        <f t="shared" si="73"/>
        <v>0.8129910928723802</v>
      </c>
      <c r="I601" s="15">
        <f t="shared" si="74"/>
        <v>-2.0095036745715333E-14</v>
      </c>
    </row>
    <row r="602" spans="1:9" ht="12.75">
      <c r="A602" s="9">
        <v>581</v>
      </c>
      <c r="B602" s="41">
        <f ca="1" t="shared" si="75"/>
        <v>0.8318384429524057</v>
      </c>
      <c r="C602" s="14">
        <f t="shared" si="79"/>
        <v>0.6137234538662748</v>
      </c>
      <c r="D602" s="14">
        <f t="shared" si="76"/>
        <v>1891.537893949995</v>
      </c>
      <c r="E602" s="41">
        <f ca="1" t="shared" si="72"/>
        <v>0.41222427991666777</v>
      </c>
      <c r="F602" s="14">
        <f t="shared" si="77"/>
        <v>1.7723754180354825</v>
      </c>
      <c r="G602" s="14">
        <f t="shared" si="78"/>
        <v>1893.5095370070364</v>
      </c>
      <c r="H602" s="14">
        <f t="shared" si="73"/>
        <v>1.9716430570415469</v>
      </c>
      <c r="I602" s="15">
        <f t="shared" si="74"/>
        <v>0.19926763900606437</v>
      </c>
    </row>
    <row r="603" spans="1:9" ht="12.75">
      <c r="A603" s="9">
        <v>582</v>
      </c>
      <c r="B603" s="41">
        <f ca="1" t="shared" si="75"/>
        <v>0.8372488047493079</v>
      </c>
      <c r="C603" s="14">
        <f t="shared" si="79"/>
        <v>0.5921133163333142</v>
      </c>
      <c r="D603" s="14">
        <f t="shared" si="76"/>
        <v>1892.1300072663282</v>
      </c>
      <c r="E603" s="41">
        <f ca="1" t="shared" si="72"/>
        <v>0.7980043679136459</v>
      </c>
      <c r="F603" s="14">
        <f t="shared" si="77"/>
        <v>0.4512824159426217</v>
      </c>
      <c r="G603" s="14">
        <f t="shared" si="78"/>
        <v>1893.960819422979</v>
      </c>
      <c r="H603" s="14">
        <f t="shared" si="73"/>
        <v>1.8308121566508362</v>
      </c>
      <c r="I603" s="15">
        <f t="shared" si="74"/>
        <v>1.3795297407082145</v>
      </c>
    </row>
    <row r="604" spans="1:9" ht="12.75">
      <c r="A604" s="9">
        <v>583</v>
      </c>
      <c r="B604" s="41">
        <f ca="1" t="shared" si="75"/>
        <v>0.7607805642811067</v>
      </c>
      <c r="C604" s="14">
        <f t="shared" si="79"/>
        <v>0.9113677150021107</v>
      </c>
      <c r="D604" s="14">
        <f t="shared" si="76"/>
        <v>1893.0413749813304</v>
      </c>
      <c r="E604" s="41">
        <f ca="1" t="shared" si="72"/>
        <v>0.7340990405628667</v>
      </c>
      <c r="F604" s="14">
        <f t="shared" si="77"/>
        <v>0.6182226536465099</v>
      </c>
      <c r="G604" s="14">
        <f t="shared" si="78"/>
        <v>1894.5790420766255</v>
      </c>
      <c r="H604" s="14">
        <f t="shared" si="73"/>
        <v>1.5376670952950917</v>
      </c>
      <c r="I604" s="15">
        <f t="shared" si="74"/>
        <v>0.9194444416485819</v>
      </c>
    </row>
    <row r="605" spans="1:9" ht="12.75">
      <c r="A605" s="9">
        <v>584</v>
      </c>
      <c r="B605" s="41">
        <f ca="1" t="shared" si="75"/>
        <v>0.5075399097407882</v>
      </c>
      <c r="C605" s="14">
        <f t="shared" si="79"/>
        <v>2.2605997709160723</v>
      </c>
      <c r="D605" s="14">
        <f t="shared" si="76"/>
        <v>1895.3019747522465</v>
      </c>
      <c r="E605" s="41">
        <f ca="1" t="shared" si="72"/>
        <v>0.21815729274417706</v>
      </c>
      <c r="F605" s="14">
        <f t="shared" si="77"/>
        <v>3.0450779000372146</v>
      </c>
      <c r="G605" s="14">
        <f t="shared" si="78"/>
        <v>1898.3470526522838</v>
      </c>
      <c r="H605" s="14">
        <f t="shared" si="73"/>
        <v>3.045077900037313</v>
      </c>
      <c r="I605" s="15">
        <f t="shared" si="74"/>
        <v>9.85878045867139E-14</v>
      </c>
    </row>
    <row r="606" spans="1:9" ht="12.75">
      <c r="A606" s="9">
        <v>585</v>
      </c>
      <c r="B606" s="41">
        <f ca="1" t="shared" si="75"/>
        <v>0.4077279516250627</v>
      </c>
      <c r="C606" s="14">
        <f t="shared" si="79"/>
        <v>2.9905170407026858</v>
      </c>
      <c r="D606" s="14">
        <f t="shared" si="76"/>
        <v>1898.2924917929492</v>
      </c>
      <c r="E606" s="41">
        <f ca="1" t="shared" si="72"/>
        <v>0.5157322910388702</v>
      </c>
      <c r="F606" s="14">
        <f t="shared" si="77"/>
        <v>1.3243349278964218</v>
      </c>
      <c r="G606" s="14">
        <f t="shared" si="78"/>
        <v>1899.6713875801802</v>
      </c>
      <c r="H606" s="14">
        <f t="shared" si="73"/>
        <v>1.378895787230931</v>
      </c>
      <c r="I606" s="15">
        <f t="shared" si="74"/>
        <v>0.05456085933450927</v>
      </c>
    </row>
    <row r="607" spans="1:9" ht="12.75">
      <c r="A607" s="9">
        <v>586</v>
      </c>
      <c r="B607" s="41">
        <f ca="1" t="shared" si="75"/>
        <v>0.9712041951890464</v>
      </c>
      <c r="C607" s="14">
        <f t="shared" si="79"/>
        <v>0.09739513030966061</v>
      </c>
      <c r="D607" s="14">
        <f t="shared" si="76"/>
        <v>1898.389886923259</v>
      </c>
      <c r="E607" s="41">
        <f ca="1" t="shared" si="72"/>
        <v>0.7093274010071315</v>
      </c>
      <c r="F607" s="14">
        <f t="shared" si="77"/>
        <v>0.6868761609310193</v>
      </c>
      <c r="G607" s="14">
        <f t="shared" si="78"/>
        <v>1900.3582637411112</v>
      </c>
      <c r="H607" s="14">
        <f t="shared" si="73"/>
        <v>1.9683768178522314</v>
      </c>
      <c r="I607" s="15">
        <f t="shared" si="74"/>
        <v>1.281500656921212</v>
      </c>
    </row>
    <row r="608" spans="1:9" ht="12.75">
      <c r="A608" s="9">
        <v>587</v>
      </c>
      <c r="B608" s="41">
        <f ca="1" t="shared" si="75"/>
        <v>0.49870276725335394</v>
      </c>
      <c r="C608" s="14">
        <f t="shared" si="79"/>
        <v>2.3191500583717315</v>
      </c>
      <c r="D608" s="14">
        <f t="shared" si="76"/>
        <v>1900.7090369816306</v>
      </c>
      <c r="E608" s="41">
        <f ca="1" t="shared" si="72"/>
        <v>0.9370225028409538</v>
      </c>
      <c r="F608" s="14">
        <f t="shared" si="77"/>
        <v>0.13009596238658488</v>
      </c>
      <c r="G608" s="14">
        <f t="shared" si="78"/>
        <v>1900.8391329440171</v>
      </c>
      <c r="H608" s="14">
        <f t="shared" si="73"/>
        <v>0.1300959623865765</v>
      </c>
      <c r="I608" s="15">
        <f t="shared" si="74"/>
        <v>-8.382183835919932E-15</v>
      </c>
    </row>
    <row r="609" spans="1:9" ht="12.75">
      <c r="A609" s="9">
        <v>588</v>
      </c>
      <c r="B609" s="41">
        <f ca="1" t="shared" si="75"/>
        <v>0.7862017488817079</v>
      </c>
      <c r="C609" s="14">
        <f t="shared" si="79"/>
        <v>0.8018061384084479</v>
      </c>
      <c r="D609" s="14">
        <f t="shared" si="76"/>
        <v>1901.510843120039</v>
      </c>
      <c r="E609" s="41">
        <f ca="1" t="shared" si="72"/>
        <v>0.1604445265759944</v>
      </c>
      <c r="F609" s="14">
        <f t="shared" si="77"/>
        <v>3.6596140499309477</v>
      </c>
      <c r="G609" s="14">
        <f t="shared" si="78"/>
        <v>1905.17045716997</v>
      </c>
      <c r="H609" s="14">
        <f t="shared" si="73"/>
        <v>3.6596140499309513</v>
      </c>
      <c r="I609" s="15">
        <f t="shared" si="74"/>
        <v>3.552713678800501E-15</v>
      </c>
    </row>
    <row r="610" spans="1:9" ht="12.75">
      <c r="A610" s="9">
        <v>589</v>
      </c>
      <c r="B610" s="41">
        <f ca="1" t="shared" si="75"/>
        <v>0.9541365313867103</v>
      </c>
      <c r="C610" s="14">
        <f t="shared" si="79"/>
        <v>0.1564950103755159</v>
      </c>
      <c r="D610" s="14">
        <f t="shared" si="76"/>
        <v>1901.6673381304145</v>
      </c>
      <c r="E610" s="41">
        <f ca="1" t="shared" si="72"/>
        <v>0.5375164563207999</v>
      </c>
      <c r="F610" s="14">
        <f t="shared" si="77"/>
        <v>1.2415918060764028</v>
      </c>
      <c r="G610" s="14">
        <f t="shared" si="78"/>
        <v>1906.4120489760464</v>
      </c>
      <c r="H610" s="14">
        <f t="shared" si="73"/>
        <v>4.744710845631971</v>
      </c>
      <c r="I610" s="15">
        <f t="shared" si="74"/>
        <v>3.5031190395555685</v>
      </c>
    </row>
    <row r="611" spans="1:9" ht="12.75">
      <c r="A611" s="9">
        <v>590</v>
      </c>
      <c r="B611" s="41">
        <f ca="1" t="shared" si="75"/>
        <v>0.5402446603738302</v>
      </c>
      <c r="C611" s="14">
        <f t="shared" si="79"/>
        <v>2.0524438908828175</v>
      </c>
      <c r="D611" s="14">
        <f t="shared" si="76"/>
        <v>1903.7197820212973</v>
      </c>
      <c r="E611" s="41">
        <f ca="1" t="shared" si="72"/>
        <v>0.929775602225468</v>
      </c>
      <c r="F611" s="14">
        <f t="shared" si="77"/>
        <v>0.1456240197581114</v>
      </c>
      <c r="G611" s="14">
        <f t="shared" si="78"/>
        <v>1906.5576729958045</v>
      </c>
      <c r="H611" s="14">
        <f t="shared" si="73"/>
        <v>2.837890974507218</v>
      </c>
      <c r="I611" s="15">
        <f t="shared" si="74"/>
        <v>2.6922669547491065</v>
      </c>
    </row>
    <row r="612" spans="1:9" ht="12.75">
      <c r="A612" s="9">
        <v>591</v>
      </c>
      <c r="B612" s="41">
        <f ca="1" t="shared" si="75"/>
        <v>0.33696455734246755</v>
      </c>
      <c r="C612" s="14">
        <f t="shared" si="79"/>
        <v>3.62592508417081</v>
      </c>
      <c r="D612" s="14">
        <f t="shared" si="76"/>
        <v>1907.3457071054681</v>
      </c>
      <c r="E612" s="41">
        <f ca="1" t="shared" si="72"/>
        <v>0.9606677984525227</v>
      </c>
      <c r="F612" s="14">
        <f t="shared" si="77"/>
        <v>0.08025322593203195</v>
      </c>
      <c r="G612" s="14">
        <f t="shared" si="78"/>
        <v>1907.4259603314001</v>
      </c>
      <c r="H612" s="14">
        <f t="shared" si="73"/>
        <v>0.08025322593198325</v>
      </c>
      <c r="I612" s="15">
        <f t="shared" si="74"/>
        <v>-4.869715741762093E-14</v>
      </c>
    </row>
    <row r="613" spans="1:9" ht="12.75">
      <c r="A613" s="9">
        <v>592</v>
      </c>
      <c r="B613" s="41">
        <f ca="1" t="shared" si="75"/>
        <v>0.26841723221233504</v>
      </c>
      <c r="C613" s="14">
        <f t="shared" si="79"/>
        <v>4.384042241572959</v>
      </c>
      <c r="D613" s="14">
        <f t="shared" si="76"/>
        <v>1911.7297493470412</v>
      </c>
      <c r="E613" s="41">
        <f ca="1" t="shared" si="72"/>
        <v>0.7613022442519553</v>
      </c>
      <c r="F613" s="14">
        <f t="shared" si="77"/>
        <v>0.545449665507424</v>
      </c>
      <c r="G613" s="14">
        <f t="shared" si="78"/>
        <v>1912.2751990125487</v>
      </c>
      <c r="H613" s="14">
        <f t="shared" si="73"/>
        <v>0.5454496655074763</v>
      </c>
      <c r="I613" s="15">
        <f t="shared" si="74"/>
        <v>5.229150445984487E-14</v>
      </c>
    </row>
    <row r="614" spans="1:9" ht="12.75">
      <c r="A614" s="9">
        <v>593</v>
      </c>
      <c r="B614" s="41">
        <f ca="1" t="shared" si="75"/>
        <v>0.7196881264873447</v>
      </c>
      <c r="C614" s="14">
        <f t="shared" si="79"/>
        <v>1.096457728227929</v>
      </c>
      <c r="D614" s="14">
        <f t="shared" si="76"/>
        <v>1912.8262070752692</v>
      </c>
      <c r="E614" s="41">
        <f ca="1" t="shared" si="72"/>
        <v>0.4554067788661289</v>
      </c>
      <c r="F614" s="14">
        <f t="shared" si="77"/>
        <v>1.5731284798851628</v>
      </c>
      <c r="G614" s="14">
        <f t="shared" si="78"/>
        <v>1914.3993355551543</v>
      </c>
      <c r="H614" s="14">
        <f t="shared" si="73"/>
        <v>1.5731284798850993</v>
      </c>
      <c r="I614" s="15">
        <f t="shared" si="74"/>
        <v>-6.350475700855895E-14</v>
      </c>
    </row>
    <row r="615" spans="1:9" ht="12.75">
      <c r="A615" s="9">
        <v>594</v>
      </c>
      <c r="B615" s="41">
        <f ca="1" t="shared" si="75"/>
        <v>0.4839128766038578</v>
      </c>
      <c r="C615" s="14">
        <f t="shared" si="79"/>
        <v>2.419501318285119</v>
      </c>
      <c r="D615" s="14">
        <f t="shared" si="76"/>
        <v>1915.2457083935542</v>
      </c>
      <c r="E615" s="41">
        <f ca="1" t="shared" si="72"/>
        <v>0.5384628937764857</v>
      </c>
      <c r="F615" s="14">
        <f t="shared" si="77"/>
        <v>1.2380733827918353</v>
      </c>
      <c r="G615" s="14">
        <f t="shared" si="78"/>
        <v>1916.483781776346</v>
      </c>
      <c r="H615" s="14">
        <f t="shared" si="73"/>
        <v>1.2380733827917538</v>
      </c>
      <c r="I615" s="15">
        <f t="shared" si="74"/>
        <v>-8.149037000748649E-14</v>
      </c>
    </row>
    <row r="616" spans="1:9" ht="12.75">
      <c r="A616" s="9">
        <v>595</v>
      </c>
      <c r="B616" s="41">
        <f ca="1" t="shared" si="75"/>
        <v>0.07578378840002076</v>
      </c>
      <c r="C616" s="14">
        <f t="shared" si="79"/>
        <v>8.599569608528757</v>
      </c>
      <c r="D616" s="14">
        <f t="shared" si="76"/>
        <v>1923.845278002083</v>
      </c>
      <c r="E616" s="41">
        <f ca="1" t="shared" si="72"/>
        <v>0.6872342058745318</v>
      </c>
      <c r="F616" s="14">
        <f t="shared" si="77"/>
        <v>0.750160267662457</v>
      </c>
      <c r="G616" s="14">
        <f t="shared" si="78"/>
        <v>1924.5954382697455</v>
      </c>
      <c r="H616" s="14">
        <f t="shared" si="73"/>
        <v>0.7501602676625225</v>
      </c>
      <c r="I616" s="15">
        <f t="shared" si="74"/>
        <v>6.550315845288424E-14</v>
      </c>
    </row>
    <row r="617" spans="1:9" ht="12.75">
      <c r="A617" s="9">
        <v>596</v>
      </c>
      <c r="B617" s="41">
        <f ca="1" t="shared" si="75"/>
        <v>0.405647536583688</v>
      </c>
      <c r="C617" s="14">
        <f t="shared" si="79"/>
        <v>3.0075687764083496</v>
      </c>
      <c r="D617" s="14">
        <f t="shared" si="76"/>
        <v>1926.8528467784913</v>
      </c>
      <c r="E617" s="41">
        <f ca="1" t="shared" si="72"/>
        <v>0.9012805118832985</v>
      </c>
      <c r="F617" s="14">
        <f t="shared" si="77"/>
        <v>0.2078774717688543</v>
      </c>
      <c r="G617" s="14">
        <f t="shared" si="78"/>
        <v>1927.0607242502601</v>
      </c>
      <c r="H617" s="14">
        <f t="shared" si="73"/>
        <v>0.20787747176882476</v>
      </c>
      <c r="I617" s="15">
        <f t="shared" si="74"/>
        <v>-2.9531932455029164E-14</v>
      </c>
    </row>
    <row r="618" spans="1:9" ht="12.75">
      <c r="A618" s="9">
        <v>597</v>
      </c>
      <c r="B618" s="41">
        <f ca="1" t="shared" si="75"/>
        <v>0.38837127792857995</v>
      </c>
      <c r="C618" s="14">
        <f t="shared" si="79"/>
        <v>3.152644983399419</v>
      </c>
      <c r="D618" s="14">
        <f t="shared" si="76"/>
        <v>1930.0054917618907</v>
      </c>
      <c r="E618" s="41">
        <f ca="1" t="shared" si="72"/>
        <v>0.17540881310578182</v>
      </c>
      <c r="F618" s="14">
        <f t="shared" si="77"/>
        <v>3.4812719090986146</v>
      </c>
      <c r="G618" s="14">
        <f t="shared" si="78"/>
        <v>1933.4867636709894</v>
      </c>
      <c r="H618" s="14">
        <f t="shared" si="73"/>
        <v>3.481271909098723</v>
      </c>
      <c r="I618" s="15">
        <f t="shared" si="74"/>
        <v>1.0835776720341528E-13</v>
      </c>
    </row>
    <row r="619" spans="1:9" ht="12.75">
      <c r="A619" s="9">
        <v>598</v>
      </c>
      <c r="B619" s="41">
        <f ca="1" t="shared" si="75"/>
        <v>0.6730655782789867</v>
      </c>
      <c r="C619" s="14">
        <f t="shared" si="79"/>
        <v>1.3197083745414184</v>
      </c>
      <c r="D619" s="14">
        <f t="shared" si="76"/>
        <v>1931.3252001364322</v>
      </c>
      <c r="E619" s="41">
        <f ca="1" t="shared" si="72"/>
        <v>0.8244541372378684</v>
      </c>
      <c r="F619" s="14">
        <f t="shared" si="77"/>
        <v>0.38606752693703617</v>
      </c>
      <c r="G619" s="14">
        <f t="shared" si="78"/>
        <v>1933.8728311979264</v>
      </c>
      <c r="H619" s="14">
        <f t="shared" si="73"/>
        <v>2.5476310614942577</v>
      </c>
      <c r="I619" s="15">
        <f t="shared" si="74"/>
        <v>2.1615635345572217</v>
      </c>
    </row>
    <row r="620" spans="1:9" ht="12.75">
      <c r="A620" s="9">
        <v>599</v>
      </c>
      <c r="B620" s="41">
        <f ca="1" t="shared" si="75"/>
        <v>0.5845088828610405</v>
      </c>
      <c r="C620" s="14">
        <f t="shared" si="79"/>
        <v>1.7899443360614773</v>
      </c>
      <c r="D620" s="14">
        <f t="shared" si="76"/>
        <v>1933.1151444724937</v>
      </c>
      <c r="E620" s="41">
        <f ca="1" t="shared" si="72"/>
        <v>0.6258642833863393</v>
      </c>
      <c r="F620" s="14">
        <f t="shared" si="77"/>
        <v>0.9372434621776493</v>
      </c>
      <c r="G620" s="14">
        <f t="shared" si="78"/>
        <v>1934.810074660104</v>
      </c>
      <c r="H620" s="14">
        <f t="shared" si="73"/>
        <v>1.6949301876102254</v>
      </c>
      <c r="I620" s="15">
        <f t="shared" si="74"/>
        <v>0.7576867254325761</v>
      </c>
    </row>
    <row r="621" spans="1:9" ht="12.75">
      <c r="A621" s="9">
        <v>600</v>
      </c>
      <c r="B621" s="41">
        <f ca="1" t="shared" si="75"/>
        <v>0.3493914246902414</v>
      </c>
      <c r="C621" s="14">
        <f t="shared" si="79"/>
        <v>3.505208081806774</v>
      </c>
      <c r="D621" s="14">
        <f t="shared" si="76"/>
        <v>1936.6203525543006</v>
      </c>
      <c r="E621" s="41">
        <f ca="1" t="shared" si="72"/>
        <v>0.49266006896277226</v>
      </c>
      <c r="F621" s="14">
        <f t="shared" si="77"/>
        <v>1.4158717161058736</v>
      </c>
      <c r="G621" s="14">
        <f t="shared" si="78"/>
        <v>1938.0362242704064</v>
      </c>
      <c r="H621" s="14">
        <f t="shared" si="73"/>
        <v>1.415871716105812</v>
      </c>
      <c r="I621" s="15">
        <f t="shared" si="74"/>
        <v>-6.150635556423367E-14</v>
      </c>
    </row>
    <row r="622" spans="1:9" ht="12.75">
      <c r="A622" s="9">
        <v>601</v>
      </c>
      <c r="B622" s="41">
        <f ca="1" t="shared" si="75"/>
        <v>0.5135055558929529</v>
      </c>
      <c r="C622" s="14">
        <f t="shared" si="79"/>
        <v>2.221648100056137</v>
      </c>
      <c r="D622" s="14">
        <f t="shared" si="76"/>
        <v>1938.8420006543568</v>
      </c>
      <c r="E622" s="41">
        <f ca="1" t="shared" si="72"/>
        <v>0.7291804636054335</v>
      </c>
      <c r="F622" s="14">
        <f t="shared" si="77"/>
        <v>0.6316680561629274</v>
      </c>
      <c r="G622" s="14">
        <f t="shared" si="78"/>
        <v>1939.4736687105196</v>
      </c>
      <c r="H622" s="14">
        <f t="shared" si="73"/>
        <v>0.63166805616288</v>
      </c>
      <c r="I622" s="15">
        <f t="shared" si="74"/>
        <v>-4.7406523151494184E-14</v>
      </c>
    </row>
    <row r="623" spans="1:9" ht="12.75">
      <c r="A623" s="9">
        <v>602</v>
      </c>
      <c r="B623" s="41">
        <f ca="1" t="shared" si="75"/>
        <v>0.016118743361764887</v>
      </c>
      <c r="C623" s="14">
        <f t="shared" si="79"/>
        <v>13.759241667226084</v>
      </c>
      <c r="D623" s="14">
        <f t="shared" si="76"/>
        <v>1952.6012423215827</v>
      </c>
      <c r="E623" s="41">
        <f ca="1" t="shared" si="72"/>
        <v>0.8430422414686494</v>
      </c>
      <c r="F623" s="14">
        <f t="shared" si="77"/>
        <v>0.34147642746386964</v>
      </c>
      <c r="G623" s="14">
        <f t="shared" si="78"/>
        <v>1952.9427187490467</v>
      </c>
      <c r="H623" s="14">
        <f t="shared" si="73"/>
        <v>0.34147642746393103</v>
      </c>
      <c r="I623" s="15">
        <f t="shared" si="74"/>
        <v>6.139533326177116E-14</v>
      </c>
    </row>
    <row r="624" spans="1:9" ht="12.75">
      <c r="A624" s="9">
        <v>603</v>
      </c>
      <c r="B624" s="41">
        <f ca="1" t="shared" si="75"/>
        <v>0.26655175559956845</v>
      </c>
      <c r="C624" s="14">
        <f t="shared" si="79"/>
        <v>4.4072894978504475</v>
      </c>
      <c r="D624" s="14">
        <f t="shared" si="76"/>
        <v>1957.008531819433</v>
      </c>
      <c r="E624" s="41">
        <f ca="1" t="shared" si="72"/>
        <v>0.27325442574498204</v>
      </c>
      <c r="F624" s="14">
        <f t="shared" si="77"/>
        <v>2.5947039107374104</v>
      </c>
      <c r="G624" s="14">
        <f t="shared" si="78"/>
        <v>1959.6032357301706</v>
      </c>
      <c r="H624" s="14">
        <f t="shared" si="73"/>
        <v>2.5947039107375076</v>
      </c>
      <c r="I624" s="15">
        <f t="shared" si="74"/>
        <v>9.725553695716371E-14</v>
      </c>
    </row>
    <row r="625" spans="1:9" ht="12.75">
      <c r="A625" s="9">
        <v>604</v>
      </c>
      <c r="B625" s="41">
        <f ca="1" t="shared" si="75"/>
        <v>0.7402561067870481</v>
      </c>
      <c r="C625" s="14">
        <f t="shared" si="79"/>
        <v>1.0025302080219032</v>
      </c>
      <c r="D625" s="14">
        <f t="shared" si="76"/>
        <v>1958.011062027455</v>
      </c>
      <c r="E625" s="41">
        <f ca="1" t="shared" si="72"/>
        <v>0.9070422489996686</v>
      </c>
      <c r="F625" s="14">
        <f t="shared" si="77"/>
        <v>0.1951324978316899</v>
      </c>
      <c r="G625" s="14">
        <f t="shared" si="78"/>
        <v>1959.7983682280023</v>
      </c>
      <c r="H625" s="14">
        <f t="shared" si="73"/>
        <v>1.7873062005473912</v>
      </c>
      <c r="I625" s="15">
        <f t="shared" si="74"/>
        <v>1.5921737027157012</v>
      </c>
    </row>
    <row r="626" spans="1:9" ht="12.75">
      <c r="A626" s="9">
        <v>605</v>
      </c>
      <c r="B626" s="41">
        <f ca="1" t="shared" si="75"/>
        <v>0.8920200518385895</v>
      </c>
      <c r="C626" s="14">
        <f t="shared" si="79"/>
        <v>0.38088889005038906</v>
      </c>
      <c r="D626" s="14">
        <f t="shared" si="76"/>
        <v>1958.3919509175053</v>
      </c>
      <c r="E626" s="41">
        <f ca="1" t="shared" si="72"/>
        <v>0.5378979447356684</v>
      </c>
      <c r="F626" s="14">
        <f t="shared" si="77"/>
        <v>1.24017286122874</v>
      </c>
      <c r="G626" s="14">
        <f t="shared" si="78"/>
        <v>1961.038541089231</v>
      </c>
      <c r="H626" s="14">
        <f t="shared" si="73"/>
        <v>2.6465901717258475</v>
      </c>
      <c r="I626" s="15">
        <f t="shared" si="74"/>
        <v>1.4064173104971076</v>
      </c>
    </row>
    <row r="627" spans="1:9" ht="12.75">
      <c r="A627" s="9">
        <v>606</v>
      </c>
      <c r="B627" s="41">
        <f ca="1" t="shared" si="75"/>
        <v>0.8250362176002279</v>
      </c>
      <c r="C627" s="14">
        <f t="shared" si="79"/>
        <v>0.6410933116318327</v>
      </c>
      <c r="D627" s="14">
        <f t="shared" si="76"/>
        <v>1959.033044229137</v>
      </c>
      <c r="E627" s="41">
        <f ca="1" t="shared" si="72"/>
        <v>0.8218436585831113</v>
      </c>
      <c r="F627" s="14">
        <f t="shared" si="77"/>
        <v>0.39241019677298306</v>
      </c>
      <c r="G627" s="14">
        <f t="shared" si="78"/>
        <v>1961.430951286004</v>
      </c>
      <c r="H627" s="14">
        <f t="shared" si="73"/>
        <v>2.3979070568670977</v>
      </c>
      <c r="I627" s="15">
        <f t="shared" si="74"/>
        <v>2.0054968600941145</v>
      </c>
    </row>
    <row r="628" spans="1:9" ht="12.75">
      <c r="A628" s="9">
        <v>607</v>
      </c>
      <c r="B628" s="41">
        <f ca="1" t="shared" si="75"/>
        <v>0.4659009988002851</v>
      </c>
      <c r="C628" s="14">
        <f t="shared" si="79"/>
        <v>2.5459403878446265</v>
      </c>
      <c r="D628" s="14">
        <f t="shared" si="76"/>
        <v>1961.5789846169816</v>
      </c>
      <c r="E628" s="41">
        <f ca="1" t="shared" si="72"/>
        <v>0.35481218986443164</v>
      </c>
      <c r="F628" s="14">
        <f t="shared" si="77"/>
        <v>2.072333344269114</v>
      </c>
      <c r="G628" s="14">
        <f t="shared" si="78"/>
        <v>1963.6513179612507</v>
      </c>
      <c r="H628" s="14">
        <f t="shared" si="73"/>
        <v>2.0723333442690546</v>
      </c>
      <c r="I628" s="15">
        <f t="shared" si="74"/>
        <v>-5.950795411990839E-14</v>
      </c>
    </row>
    <row r="629" spans="1:9" ht="12.75">
      <c r="A629" s="9">
        <v>608</v>
      </c>
      <c r="B629" s="41">
        <f ca="1" t="shared" si="75"/>
        <v>0.5647341995722228</v>
      </c>
      <c r="C629" s="14">
        <f t="shared" si="79"/>
        <v>1.9046670058794555</v>
      </c>
      <c r="D629" s="14">
        <f t="shared" si="76"/>
        <v>1963.483651622861</v>
      </c>
      <c r="E629" s="41">
        <f ca="1" t="shared" si="72"/>
        <v>0.954092606169419</v>
      </c>
      <c r="F629" s="14">
        <f t="shared" si="77"/>
        <v>0.09398908157713076</v>
      </c>
      <c r="G629" s="14">
        <f t="shared" si="78"/>
        <v>1963.7453070428278</v>
      </c>
      <c r="H629" s="14">
        <f t="shared" si="73"/>
        <v>0.2616554199667007</v>
      </c>
      <c r="I629" s="15">
        <f t="shared" si="74"/>
        <v>0.16766633838956996</v>
      </c>
    </row>
    <row r="630" spans="1:9" ht="12.75">
      <c r="A630" s="9">
        <v>609</v>
      </c>
      <c r="B630" s="41">
        <f ca="1" t="shared" si="75"/>
        <v>0.20887418869764507</v>
      </c>
      <c r="C630" s="14">
        <f t="shared" si="79"/>
        <v>5.220077254088766</v>
      </c>
      <c r="D630" s="14">
        <f t="shared" si="76"/>
        <v>1968.7037288769498</v>
      </c>
      <c r="E630" s="41">
        <f ca="1" t="shared" si="72"/>
        <v>0.02380030196580485</v>
      </c>
      <c r="F630" s="14">
        <f t="shared" si="77"/>
        <v>7.4761140214926725</v>
      </c>
      <c r="G630" s="14">
        <f t="shared" si="78"/>
        <v>1976.1798428984425</v>
      </c>
      <c r="H630" s="14">
        <f t="shared" si="73"/>
        <v>7.476114021492776</v>
      </c>
      <c r="I630" s="15">
        <f t="shared" si="74"/>
        <v>1.0391687510491465E-13</v>
      </c>
    </row>
    <row r="631" spans="1:9" ht="12.75">
      <c r="A631" s="9">
        <v>610</v>
      </c>
      <c r="B631" s="41">
        <f ca="1" t="shared" si="75"/>
        <v>0.1704508244770082</v>
      </c>
      <c r="C631" s="14">
        <f t="shared" si="79"/>
        <v>5.897694811163846</v>
      </c>
      <c r="D631" s="14">
        <f t="shared" si="76"/>
        <v>1974.6014236881135</v>
      </c>
      <c r="E631" s="41">
        <f ca="1" t="shared" si="72"/>
        <v>0.9092569466756915</v>
      </c>
      <c r="F631" s="14">
        <f t="shared" si="77"/>
        <v>0.19025511027592765</v>
      </c>
      <c r="G631" s="14">
        <f t="shared" si="78"/>
        <v>1976.3700980087185</v>
      </c>
      <c r="H631" s="14">
        <f t="shared" si="73"/>
        <v>1.7686743206049869</v>
      </c>
      <c r="I631" s="15">
        <f t="shared" si="74"/>
        <v>1.5784192103290593</v>
      </c>
    </row>
    <row r="632" spans="1:9" ht="12.75">
      <c r="A632" s="9">
        <v>611</v>
      </c>
      <c r="B632" s="41">
        <f ca="1" t="shared" si="75"/>
        <v>0.5666387459346784</v>
      </c>
      <c r="C632" s="14">
        <f t="shared" si="79"/>
        <v>1.8934443689993916</v>
      </c>
      <c r="D632" s="14">
        <f t="shared" si="76"/>
        <v>1976.4948680571129</v>
      </c>
      <c r="E632" s="41">
        <f ca="1" t="shared" si="72"/>
        <v>0.37986945626175295</v>
      </c>
      <c r="F632" s="14">
        <f t="shared" si="77"/>
        <v>1.935855242874099</v>
      </c>
      <c r="G632" s="14">
        <f t="shared" si="78"/>
        <v>1978.430723299987</v>
      </c>
      <c r="H632" s="14">
        <f t="shared" si="73"/>
        <v>1.9358552428741405</v>
      </c>
      <c r="I632" s="15">
        <f t="shared" si="74"/>
        <v>4.1522341120980855E-14</v>
      </c>
    </row>
    <row r="633" spans="1:9" ht="12.75">
      <c r="A633" s="9">
        <v>612</v>
      </c>
      <c r="B633" s="41">
        <f ca="1" t="shared" si="75"/>
        <v>0.3997918044746904</v>
      </c>
      <c r="C633" s="14">
        <f t="shared" si="79"/>
        <v>3.0560378539625046</v>
      </c>
      <c r="D633" s="14">
        <f t="shared" si="76"/>
        <v>1979.5509059110755</v>
      </c>
      <c r="E633" s="41">
        <f ca="1" t="shared" si="72"/>
        <v>0.027203802306920044</v>
      </c>
      <c r="F633" s="14">
        <f t="shared" si="77"/>
        <v>7.208797049508809</v>
      </c>
      <c r="G633" s="14">
        <f t="shared" si="78"/>
        <v>1986.7597029605843</v>
      </c>
      <c r="H633" s="14">
        <f t="shared" si="73"/>
        <v>7.208797049508803</v>
      </c>
      <c r="I633" s="15">
        <f t="shared" si="74"/>
        <v>0</v>
      </c>
    </row>
    <row r="634" spans="1:9" ht="12.75">
      <c r="A634" s="9">
        <v>613</v>
      </c>
      <c r="B634" s="41">
        <f ca="1" t="shared" si="75"/>
        <v>0.6849799882704892</v>
      </c>
      <c r="C634" s="14">
        <f t="shared" si="79"/>
        <v>1.2612188511677345</v>
      </c>
      <c r="D634" s="14">
        <f t="shared" si="76"/>
        <v>1980.8121247622432</v>
      </c>
      <c r="E634" s="41">
        <f ca="1" t="shared" si="72"/>
        <v>0.03225902421365512</v>
      </c>
      <c r="F634" s="14">
        <f t="shared" si="77"/>
        <v>6.867914908608757</v>
      </c>
      <c r="G634" s="14">
        <f t="shared" si="78"/>
        <v>1993.627617869193</v>
      </c>
      <c r="H634" s="14">
        <f t="shared" si="73"/>
        <v>12.815493106949816</v>
      </c>
      <c r="I634" s="15">
        <f t="shared" si="74"/>
        <v>5.947578198341059</v>
      </c>
    </row>
    <row r="635" spans="1:9" ht="12.75">
      <c r="A635" s="9">
        <v>614</v>
      </c>
      <c r="B635" s="41">
        <f ca="1" t="shared" si="75"/>
        <v>0.05085771845924758</v>
      </c>
      <c r="C635" s="14">
        <f t="shared" si="79"/>
        <v>9.929077930768518</v>
      </c>
      <c r="D635" s="14">
        <f t="shared" si="76"/>
        <v>1990.7412026930117</v>
      </c>
      <c r="E635" s="41">
        <f ca="1" t="shared" si="72"/>
        <v>0.1587232391838116</v>
      </c>
      <c r="F635" s="14">
        <f t="shared" si="77"/>
        <v>3.681186454979365</v>
      </c>
      <c r="G635" s="14">
        <f t="shared" si="78"/>
        <v>1997.3088043241723</v>
      </c>
      <c r="H635" s="14">
        <f t="shared" si="73"/>
        <v>6.567601631160642</v>
      </c>
      <c r="I635" s="15">
        <f t="shared" si="74"/>
        <v>2.8864151761812766</v>
      </c>
    </row>
    <row r="636" spans="1:9" ht="12.75">
      <c r="A636" s="9">
        <v>615</v>
      </c>
      <c r="B636" s="41">
        <f ca="1" t="shared" si="75"/>
        <v>0.3348782741796619</v>
      </c>
      <c r="C636" s="14">
        <f t="shared" si="79"/>
        <v>3.6466272461542544</v>
      </c>
      <c r="D636" s="14">
        <f t="shared" si="76"/>
        <v>1994.387829939166</v>
      </c>
      <c r="E636" s="41">
        <f ca="1" t="shared" si="72"/>
        <v>0.8862587716362065</v>
      </c>
      <c r="F636" s="14">
        <f t="shared" si="77"/>
        <v>0.24149260742184334</v>
      </c>
      <c r="G636" s="14">
        <f t="shared" si="78"/>
        <v>1997.5502969315942</v>
      </c>
      <c r="H636" s="14">
        <f t="shared" si="73"/>
        <v>3.162466992428108</v>
      </c>
      <c r="I636" s="15">
        <f t="shared" si="74"/>
        <v>2.9209743850062644</v>
      </c>
    </row>
    <row r="637" spans="1:9" ht="12.75">
      <c r="A637" s="9">
        <v>616</v>
      </c>
      <c r="B637" s="41">
        <f ca="1" t="shared" si="75"/>
        <v>0.5670627788691762</v>
      </c>
      <c r="C637" s="14">
        <f t="shared" si="79"/>
        <v>1.8909508675795215</v>
      </c>
      <c r="D637" s="14">
        <f t="shared" si="76"/>
        <v>1996.2787808067455</v>
      </c>
      <c r="E637" s="41">
        <f ca="1" t="shared" si="72"/>
        <v>0.276415327540132</v>
      </c>
      <c r="F637" s="14">
        <f t="shared" si="77"/>
        <v>2.5717014688577113</v>
      </c>
      <c r="G637" s="14">
        <f t="shared" si="78"/>
        <v>2000.121998400452</v>
      </c>
      <c r="H637" s="14">
        <f t="shared" si="73"/>
        <v>3.843217593706413</v>
      </c>
      <c r="I637" s="15">
        <f t="shared" si="74"/>
        <v>1.2715161248487017</v>
      </c>
    </row>
    <row r="638" spans="1:9" ht="12.75">
      <c r="A638" s="9">
        <v>617</v>
      </c>
      <c r="B638" s="41">
        <f ca="1" t="shared" si="75"/>
        <v>0.5537476566315924</v>
      </c>
      <c r="C638" s="14">
        <f t="shared" si="79"/>
        <v>1.970153964827611</v>
      </c>
      <c r="D638" s="14">
        <f t="shared" si="76"/>
        <v>1998.2489347715732</v>
      </c>
      <c r="E638" s="41">
        <f ca="1" t="shared" si="72"/>
        <v>0.941967731221621</v>
      </c>
      <c r="F638" s="14">
        <f t="shared" si="77"/>
        <v>0.11956852119177055</v>
      </c>
      <c r="G638" s="14">
        <f t="shared" si="78"/>
        <v>2000.2415669216437</v>
      </c>
      <c r="H638" s="14">
        <f t="shared" si="73"/>
        <v>1.992632150070449</v>
      </c>
      <c r="I638" s="15">
        <f t="shared" si="74"/>
        <v>1.8730636288786784</v>
      </c>
    </row>
    <row r="639" spans="1:9" ht="12.75">
      <c r="A639" s="9">
        <v>618</v>
      </c>
      <c r="B639" s="41">
        <f ca="1" t="shared" si="75"/>
        <v>0.4167948702430131</v>
      </c>
      <c r="C639" s="14">
        <f t="shared" si="79"/>
        <v>2.9172036536569768</v>
      </c>
      <c r="D639" s="14">
        <f t="shared" si="76"/>
        <v>2001.1661384252302</v>
      </c>
      <c r="E639" s="41">
        <f ca="1" t="shared" si="72"/>
        <v>0.3918878567081989</v>
      </c>
      <c r="F639" s="14">
        <f t="shared" si="77"/>
        <v>1.8735591198926744</v>
      </c>
      <c r="G639" s="14">
        <f t="shared" si="78"/>
        <v>2003.0396975451229</v>
      </c>
      <c r="H639" s="14">
        <f t="shared" si="73"/>
        <v>1.8735591198926613</v>
      </c>
      <c r="I639" s="15">
        <f t="shared" si="74"/>
        <v>-1.3100631690576847E-14</v>
      </c>
    </row>
    <row r="640" spans="1:9" ht="12.75">
      <c r="A640" s="9">
        <v>619</v>
      </c>
      <c r="B640" s="41">
        <f ca="1" t="shared" si="75"/>
        <v>0.5812244647052482</v>
      </c>
      <c r="C640" s="14">
        <f t="shared" si="79"/>
        <v>1.8087275157849714</v>
      </c>
      <c r="D640" s="14">
        <f t="shared" si="76"/>
        <v>2002.9748659410152</v>
      </c>
      <c r="E640" s="41">
        <f ca="1" t="shared" si="72"/>
        <v>0.297442272768222</v>
      </c>
      <c r="F640" s="14">
        <f t="shared" si="77"/>
        <v>2.4250702278801715</v>
      </c>
      <c r="G640" s="14">
        <f t="shared" si="78"/>
        <v>2005.4647677730031</v>
      </c>
      <c r="H640" s="14">
        <f t="shared" si="73"/>
        <v>2.489901831987936</v>
      </c>
      <c r="I640" s="15">
        <f t="shared" si="74"/>
        <v>0.06483160410776456</v>
      </c>
    </row>
    <row r="641" spans="1:9" ht="12.75">
      <c r="A641" s="9">
        <v>620</v>
      </c>
      <c r="B641" s="41">
        <f ca="1" t="shared" si="75"/>
        <v>0.713305151966674</v>
      </c>
      <c r="C641" s="14">
        <f t="shared" si="79"/>
        <v>1.1261532233451008</v>
      </c>
      <c r="D641" s="14">
        <f t="shared" si="76"/>
        <v>2004.1010191643602</v>
      </c>
      <c r="E641" s="41">
        <f ca="1" t="shared" si="72"/>
        <v>0.26790409482463784</v>
      </c>
      <c r="F641" s="14">
        <f t="shared" si="77"/>
        <v>2.6342524352973125</v>
      </c>
      <c r="G641" s="14">
        <f t="shared" si="78"/>
        <v>2008.0990202083005</v>
      </c>
      <c r="H641" s="14">
        <f t="shared" si="73"/>
        <v>3.9980010439403486</v>
      </c>
      <c r="I641" s="15">
        <f t="shared" si="74"/>
        <v>1.3637486086430362</v>
      </c>
    </row>
    <row r="642" spans="1:9" ht="12.75">
      <c r="A642" s="9">
        <v>621</v>
      </c>
      <c r="B642" s="41">
        <f ca="1" t="shared" si="75"/>
        <v>0.8578049056259003</v>
      </c>
      <c r="C642" s="14">
        <f t="shared" si="79"/>
        <v>0.5112619602331364</v>
      </c>
      <c r="D642" s="14">
        <f t="shared" si="76"/>
        <v>2004.6122811245934</v>
      </c>
      <c r="E642" s="41">
        <f ca="1" t="shared" si="72"/>
        <v>0.3129066874141966</v>
      </c>
      <c r="F642" s="14">
        <f t="shared" si="77"/>
        <v>2.3237005123337786</v>
      </c>
      <c r="G642" s="14">
        <f t="shared" si="78"/>
        <v>2010.4227207206343</v>
      </c>
      <c r="H642" s="14">
        <f t="shared" si="73"/>
        <v>5.810439596040851</v>
      </c>
      <c r="I642" s="15">
        <f t="shared" si="74"/>
        <v>3.4867390837070724</v>
      </c>
    </row>
    <row r="643" spans="1:9" ht="12.75">
      <c r="A643" s="9">
        <v>622</v>
      </c>
      <c r="B643" s="41">
        <f ca="1" t="shared" si="75"/>
        <v>0.7960132856028537</v>
      </c>
      <c r="C643" s="14">
        <f t="shared" si="79"/>
        <v>0.7604646760706395</v>
      </c>
      <c r="D643" s="14">
        <f t="shared" si="76"/>
        <v>2005.372745800664</v>
      </c>
      <c r="E643" s="41">
        <f ca="1" t="shared" si="72"/>
        <v>0.9639651338649236</v>
      </c>
      <c r="F643" s="14">
        <f t="shared" si="77"/>
        <v>0.07340030643117904</v>
      </c>
      <c r="G643" s="14">
        <f t="shared" si="78"/>
        <v>2010.4961210270656</v>
      </c>
      <c r="H643" s="14">
        <f t="shared" si="73"/>
        <v>5.123375226401549</v>
      </c>
      <c r="I643" s="15">
        <f t="shared" si="74"/>
        <v>5.04997491997037</v>
      </c>
    </row>
    <row r="644" spans="1:9" ht="12.75">
      <c r="A644" s="9">
        <v>623</v>
      </c>
      <c r="B644" s="41">
        <f ca="1" t="shared" si="75"/>
        <v>0.7600636071973936</v>
      </c>
      <c r="C644" s="14">
        <f t="shared" si="79"/>
        <v>0.914510518410333</v>
      </c>
      <c r="D644" s="14">
        <f t="shared" si="76"/>
        <v>2006.2872563190742</v>
      </c>
      <c r="E644" s="41">
        <f ca="1" t="shared" si="72"/>
        <v>0.9971237794658248</v>
      </c>
      <c r="F644" s="14">
        <f t="shared" si="77"/>
        <v>0.005760729609842388</v>
      </c>
      <c r="G644" s="14">
        <f t="shared" si="78"/>
        <v>2010.5018817566754</v>
      </c>
      <c r="H644" s="14">
        <f t="shared" si="73"/>
        <v>4.214625437601171</v>
      </c>
      <c r="I644" s="15">
        <f t="shared" si="74"/>
        <v>4.208864707991329</v>
      </c>
    </row>
    <row r="645" spans="1:9" ht="12.75">
      <c r="A645" s="9">
        <v>624</v>
      </c>
      <c r="B645" s="41">
        <f ca="1" t="shared" si="75"/>
        <v>0.13354533516008527</v>
      </c>
      <c r="C645" s="14">
        <f t="shared" si="79"/>
        <v>6.711047565250259</v>
      </c>
      <c r="D645" s="14">
        <f t="shared" si="76"/>
        <v>2012.9983038843245</v>
      </c>
      <c r="E645" s="41">
        <f ca="1" t="shared" si="72"/>
        <v>0.36521594509514976</v>
      </c>
      <c r="F645" s="14">
        <f t="shared" si="77"/>
        <v>2.014532939892481</v>
      </c>
      <c r="G645" s="14">
        <f t="shared" si="78"/>
        <v>2015.012836824217</v>
      </c>
      <c r="H645" s="14">
        <f t="shared" si="73"/>
        <v>2.014532939892433</v>
      </c>
      <c r="I645" s="15">
        <f t="shared" si="74"/>
        <v>-4.796163466380676E-14</v>
      </c>
    </row>
    <row r="646" spans="1:9" ht="12.75">
      <c r="A646" s="9">
        <v>625</v>
      </c>
      <c r="B646" s="41">
        <f ca="1" t="shared" si="75"/>
        <v>0.926985257950836</v>
      </c>
      <c r="C646" s="14">
        <f t="shared" si="79"/>
        <v>0.252725388361308</v>
      </c>
      <c r="D646" s="14">
        <f t="shared" si="76"/>
        <v>2013.2510292726859</v>
      </c>
      <c r="E646" s="41">
        <f ca="1" t="shared" si="72"/>
        <v>0.9898334068776189</v>
      </c>
      <c r="F646" s="14">
        <f t="shared" si="77"/>
        <v>0.020437251789338237</v>
      </c>
      <c r="G646" s="14">
        <f t="shared" si="78"/>
        <v>2015.0332740760064</v>
      </c>
      <c r="H646" s="14">
        <f t="shared" si="73"/>
        <v>1.7822448033205092</v>
      </c>
      <c r="I646" s="15">
        <f t="shared" si="74"/>
        <v>1.7618075515311709</v>
      </c>
    </row>
    <row r="647" spans="1:9" ht="12.75">
      <c r="A647" s="9">
        <v>626</v>
      </c>
      <c r="B647" s="41">
        <f ca="1" t="shared" si="75"/>
        <v>0.7155804559879799</v>
      </c>
      <c r="C647" s="14">
        <f t="shared" si="79"/>
        <v>1.1155374636148452</v>
      </c>
      <c r="D647" s="14">
        <f t="shared" si="76"/>
        <v>2014.3665667363007</v>
      </c>
      <c r="E647" s="41">
        <f ca="1" t="shared" si="72"/>
        <v>0.2751021796565398</v>
      </c>
      <c r="F647" s="14">
        <f t="shared" si="77"/>
        <v>2.5812253758807153</v>
      </c>
      <c r="G647" s="14">
        <f t="shared" si="78"/>
        <v>2017.614499451887</v>
      </c>
      <c r="H647" s="14">
        <f t="shared" si="73"/>
        <v>3.2479327155863302</v>
      </c>
      <c r="I647" s="15">
        <f t="shared" si="74"/>
        <v>0.6667073397056149</v>
      </c>
    </row>
    <row r="648" spans="1:9" ht="12.75">
      <c r="A648" s="9">
        <v>627</v>
      </c>
      <c r="B648" s="41">
        <f ca="1" t="shared" si="75"/>
        <v>0.006771637659707563</v>
      </c>
      <c r="C648" s="14">
        <f t="shared" si="79"/>
        <v>16.650041072657505</v>
      </c>
      <c r="D648" s="14">
        <f t="shared" si="76"/>
        <v>2031.0166078089583</v>
      </c>
      <c r="E648" s="41">
        <f ca="1" t="shared" si="72"/>
        <v>0.46177209807348096</v>
      </c>
      <c r="F648" s="14">
        <f t="shared" si="77"/>
        <v>1.5453676076465215</v>
      </c>
      <c r="G648" s="14">
        <f t="shared" si="78"/>
        <v>2032.5619754166048</v>
      </c>
      <c r="H648" s="14">
        <f t="shared" si="73"/>
        <v>1.54536760764654</v>
      </c>
      <c r="I648" s="15">
        <f t="shared" si="74"/>
        <v>1.84297022087776E-14</v>
      </c>
    </row>
    <row r="649" spans="1:9" ht="12.75">
      <c r="A649" s="9">
        <v>628</v>
      </c>
      <c r="B649" s="41">
        <f ca="1" t="shared" si="75"/>
        <v>0.367253379965142</v>
      </c>
      <c r="C649" s="14">
        <f t="shared" si="79"/>
        <v>3.3390108684186504</v>
      </c>
      <c r="D649" s="14">
        <f t="shared" si="76"/>
        <v>2034.355618677377</v>
      </c>
      <c r="E649" s="41">
        <f ca="1" t="shared" si="72"/>
        <v>0.3847113781792153</v>
      </c>
      <c r="F649" s="14">
        <f t="shared" si="77"/>
        <v>1.910523785804397</v>
      </c>
      <c r="G649" s="14">
        <f t="shared" si="78"/>
        <v>2036.2661424631813</v>
      </c>
      <c r="H649" s="14">
        <f t="shared" si="73"/>
        <v>1.9105237858043438</v>
      </c>
      <c r="I649" s="15">
        <f t="shared" si="74"/>
        <v>-5.3290705182007514E-14</v>
      </c>
    </row>
    <row r="650" spans="1:9" ht="12.75">
      <c r="A650" s="9">
        <v>629</v>
      </c>
      <c r="B650" s="41">
        <f ca="1" t="shared" si="75"/>
        <v>0.047363397452394373</v>
      </c>
      <c r="C650" s="14">
        <f t="shared" si="79"/>
        <v>10.166351847437175</v>
      </c>
      <c r="D650" s="14">
        <f t="shared" si="76"/>
        <v>2044.5219705248142</v>
      </c>
      <c r="E650" s="41">
        <f ca="1" t="shared" si="72"/>
        <v>0.9324074314609693</v>
      </c>
      <c r="F650" s="14">
        <f t="shared" si="77"/>
        <v>0.13997080320487493</v>
      </c>
      <c r="G650" s="14">
        <f t="shared" si="78"/>
        <v>2044.661941328019</v>
      </c>
      <c r="H650" s="14">
        <f t="shared" si="73"/>
        <v>0.13997080320496025</v>
      </c>
      <c r="I650" s="15">
        <f t="shared" si="74"/>
        <v>8.532063944244328E-14</v>
      </c>
    </row>
    <row r="651" spans="1:9" ht="12.75">
      <c r="A651" s="9">
        <v>630</v>
      </c>
      <c r="B651" s="41">
        <f ca="1" t="shared" si="75"/>
        <v>0.8917458544341159</v>
      </c>
      <c r="C651" s="14">
        <f t="shared" si="79"/>
        <v>0.38191367850747304</v>
      </c>
      <c r="D651" s="14">
        <f t="shared" si="76"/>
        <v>2044.9038842033217</v>
      </c>
      <c r="E651" s="41">
        <f ca="1" t="shared" si="72"/>
        <v>0.06880369416876703</v>
      </c>
      <c r="F651" s="14">
        <f t="shared" si="77"/>
        <v>5.352995682341706</v>
      </c>
      <c r="G651" s="14">
        <f t="shared" si="78"/>
        <v>2050.2568798856632</v>
      </c>
      <c r="H651" s="14">
        <f t="shared" si="73"/>
        <v>5.352995682341543</v>
      </c>
      <c r="I651" s="15">
        <f t="shared" si="74"/>
        <v>-1.6253665080512292E-13</v>
      </c>
    </row>
    <row r="652" spans="1:9" ht="12.75">
      <c r="A652" s="9">
        <v>631</v>
      </c>
      <c r="B652" s="41">
        <f ca="1" t="shared" si="75"/>
        <v>0.21369314925714633</v>
      </c>
      <c r="C652" s="14">
        <f t="shared" si="79"/>
        <v>5.1440472497625045</v>
      </c>
      <c r="D652" s="14">
        <f t="shared" si="76"/>
        <v>2050.0479314530844</v>
      </c>
      <c r="E652" s="41">
        <f ca="1" t="shared" si="72"/>
        <v>0.08134176526770887</v>
      </c>
      <c r="F652" s="14">
        <f t="shared" si="77"/>
        <v>5.0181913528125115</v>
      </c>
      <c r="G652" s="14">
        <f t="shared" si="78"/>
        <v>2055.275071238476</v>
      </c>
      <c r="H652" s="14">
        <f t="shared" si="73"/>
        <v>5.2271397853915005</v>
      </c>
      <c r="I652" s="15">
        <f t="shared" si="74"/>
        <v>0.20894843257898899</v>
      </c>
    </row>
    <row r="653" spans="1:9" ht="12.75">
      <c r="A653" s="9">
        <v>632</v>
      </c>
      <c r="B653" s="41">
        <f ca="1" t="shared" si="75"/>
        <v>0.9355465193105852</v>
      </c>
      <c r="C653" s="14">
        <f t="shared" si="79"/>
        <v>0.2220813594092612</v>
      </c>
      <c r="D653" s="14">
        <f t="shared" si="76"/>
        <v>2050.270012812494</v>
      </c>
      <c r="E653" s="41">
        <f ca="1" t="shared" si="72"/>
        <v>0.5339446099954452</v>
      </c>
      <c r="F653" s="14">
        <f t="shared" si="77"/>
        <v>1.2549263440044158</v>
      </c>
      <c r="G653" s="14">
        <f t="shared" si="78"/>
        <v>2056.5299975824805</v>
      </c>
      <c r="H653" s="14">
        <f t="shared" si="73"/>
        <v>6.259984769986659</v>
      </c>
      <c r="I653" s="15">
        <f t="shared" si="74"/>
        <v>5.005058425982243</v>
      </c>
    </row>
    <row r="654" spans="1:9" ht="12.75">
      <c r="A654" s="9">
        <v>633</v>
      </c>
      <c r="B654" s="41">
        <f ca="1" t="shared" si="75"/>
        <v>0.6520440097260269</v>
      </c>
      <c r="C654" s="14">
        <f t="shared" si="79"/>
        <v>1.4254773991789411</v>
      </c>
      <c r="D654" s="14">
        <f t="shared" si="76"/>
        <v>2051.6954902116727</v>
      </c>
      <c r="E654" s="41">
        <f ca="1" t="shared" si="72"/>
        <v>0.7137076283077075</v>
      </c>
      <c r="F654" s="14">
        <f t="shared" si="77"/>
        <v>0.6745637693339225</v>
      </c>
      <c r="G654" s="14">
        <f t="shared" si="78"/>
        <v>2057.2045613518144</v>
      </c>
      <c r="H654" s="14">
        <f t="shared" si="73"/>
        <v>5.509071140141714</v>
      </c>
      <c r="I654" s="15">
        <f t="shared" si="74"/>
        <v>4.834507370807791</v>
      </c>
    </row>
    <row r="655" spans="1:9" ht="12.75">
      <c r="A655" s="9">
        <v>634</v>
      </c>
      <c r="B655" s="41">
        <f ca="1" t="shared" si="75"/>
        <v>0.1476876811943515</v>
      </c>
      <c r="C655" s="14">
        <f t="shared" si="79"/>
        <v>6.375518323863569</v>
      </c>
      <c r="D655" s="14">
        <f t="shared" si="76"/>
        <v>2058.0710085355363</v>
      </c>
      <c r="E655" s="41">
        <f ca="1" t="shared" si="72"/>
        <v>0.7469201079959584</v>
      </c>
      <c r="F655" s="14">
        <f t="shared" si="77"/>
        <v>0.5835941000857615</v>
      </c>
      <c r="G655" s="14">
        <f t="shared" si="78"/>
        <v>2058.6546026356223</v>
      </c>
      <c r="H655" s="14">
        <f t="shared" si="73"/>
        <v>0.5835941000859748</v>
      </c>
      <c r="I655" s="15">
        <f t="shared" si="74"/>
        <v>2.1327384303049257E-13</v>
      </c>
    </row>
    <row r="656" spans="1:9" ht="12.75">
      <c r="A656" s="9">
        <v>635</v>
      </c>
      <c r="B656" s="41">
        <f ca="1" t="shared" si="75"/>
        <v>0.6793540739925867</v>
      </c>
      <c r="C656" s="14">
        <f t="shared" si="79"/>
        <v>1.2887094114396274</v>
      </c>
      <c r="D656" s="14">
        <f t="shared" si="76"/>
        <v>2059.3597179469757</v>
      </c>
      <c r="E656" s="41">
        <f ca="1" t="shared" si="72"/>
        <v>0.34655692832786844</v>
      </c>
      <c r="F656" s="14">
        <f t="shared" si="77"/>
        <v>2.1194163570573066</v>
      </c>
      <c r="G656" s="14">
        <f t="shared" si="78"/>
        <v>2061.479134304033</v>
      </c>
      <c r="H656" s="14">
        <f t="shared" si="73"/>
        <v>2.119416357057162</v>
      </c>
      <c r="I656" s="15">
        <f t="shared" si="74"/>
        <v>-1.4477308241112041E-13</v>
      </c>
    </row>
    <row r="657" spans="1:9" ht="12.75">
      <c r="A657" s="9">
        <v>636</v>
      </c>
      <c r="B657" s="41">
        <f ca="1" t="shared" si="75"/>
        <v>0.8228762882673855</v>
      </c>
      <c r="C657" s="14">
        <f t="shared" si="79"/>
        <v>0.6498313587552381</v>
      </c>
      <c r="D657" s="14">
        <f t="shared" si="76"/>
        <v>2060.009549305731</v>
      </c>
      <c r="E657" s="41">
        <f ca="1" t="shared" si="72"/>
        <v>0.9354582252243486</v>
      </c>
      <c r="F657" s="14">
        <f t="shared" si="77"/>
        <v>0.13343757857961128</v>
      </c>
      <c r="G657" s="14">
        <f t="shared" si="78"/>
        <v>2061.6125718826124</v>
      </c>
      <c r="H657" s="14">
        <f t="shared" si="73"/>
        <v>1.603022576881358</v>
      </c>
      <c r="I657" s="15">
        <f t="shared" si="74"/>
        <v>1.4695849983017466</v>
      </c>
    </row>
    <row r="658" spans="1:9" ht="12.75">
      <c r="A658" s="9">
        <v>637</v>
      </c>
      <c r="B658" s="41">
        <f ca="1" t="shared" si="75"/>
        <v>0.59246630172979</v>
      </c>
      <c r="C658" s="14">
        <f t="shared" si="79"/>
        <v>1.744870941026443</v>
      </c>
      <c r="D658" s="14">
        <f t="shared" si="76"/>
        <v>2061.7544202467575</v>
      </c>
      <c r="E658" s="41">
        <f ca="1" t="shared" si="72"/>
        <v>0.6381961237374223</v>
      </c>
      <c r="F658" s="14">
        <f t="shared" si="77"/>
        <v>0.8982192777982362</v>
      </c>
      <c r="G658" s="14">
        <f t="shared" si="78"/>
        <v>2062.6526395245555</v>
      </c>
      <c r="H658" s="14">
        <f t="shared" si="73"/>
        <v>0.8982192777980345</v>
      </c>
      <c r="I658" s="15">
        <f t="shared" si="74"/>
        <v>-2.0172752357439094E-13</v>
      </c>
    </row>
    <row r="659" spans="1:9" ht="12.75">
      <c r="A659" s="9">
        <v>638</v>
      </c>
      <c r="B659" s="41">
        <f ca="1" t="shared" si="75"/>
        <v>0.4223990570513929</v>
      </c>
      <c r="C659" s="14">
        <f t="shared" si="79"/>
        <v>2.872682596506563</v>
      </c>
      <c r="D659" s="14">
        <f t="shared" si="76"/>
        <v>2064.627102843264</v>
      </c>
      <c r="E659" s="41">
        <f ca="1" t="shared" si="72"/>
        <v>0.31956286214476504</v>
      </c>
      <c r="F659" s="14">
        <f t="shared" si="77"/>
        <v>2.2816025457816056</v>
      </c>
      <c r="G659" s="14">
        <f t="shared" si="78"/>
        <v>2066.9087053890453</v>
      </c>
      <c r="H659" s="14">
        <f t="shared" si="73"/>
        <v>2.281602545781425</v>
      </c>
      <c r="I659" s="15">
        <f t="shared" si="74"/>
        <v>-1.8074430840897548E-13</v>
      </c>
    </row>
    <row r="660" spans="1:9" ht="12.75">
      <c r="A660" s="9">
        <v>639</v>
      </c>
      <c r="B660" s="41">
        <f ca="1" t="shared" si="75"/>
        <v>0.4048682488603046</v>
      </c>
      <c r="C660" s="14">
        <f t="shared" si="79"/>
        <v>3.0139785875229537</v>
      </c>
      <c r="D660" s="14">
        <f t="shared" si="76"/>
        <v>2067.641081430787</v>
      </c>
      <c r="E660" s="41">
        <f ca="1" t="shared" si="72"/>
        <v>0.2668881209512417</v>
      </c>
      <c r="F660" s="14">
        <f t="shared" si="77"/>
        <v>2.6418514621018745</v>
      </c>
      <c r="G660" s="14">
        <f t="shared" si="78"/>
        <v>2070.2829328928888</v>
      </c>
      <c r="H660" s="14">
        <f t="shared" si="73"/>
        <v>2.6418514621018403</v>
      </c>
      <c r="I660" s="15">
        <f t="shared" si="74"/>
        <v>-3.419486915845482E-14</v>
      </c>
    </row>
    <row r="661" spans="1:9" ht="12.75">
      <c r="A661" s="9">
        <v>640</v>
      </c>
      <c r="B661" s="41">
        <f ca="1" t="shared" si="75"/>
        <v>0.2806428613429244</v>
      </c>
      <c r="C661" s="14">
        <f t="shared" si="79"/>
        <v>4.235574580243521</v>
      </c>
      <c r="D661" s="14">
        <f t="shared" si="76"/>
        <v>2071.8766560110303</v>
      </c>
      <c r="E661" s="41">
        <f ca="1" t="shared" si="72"/>
        <v>0.7361832360371603</v>
      </c>
      <c r="F661" s="14">
        <f t="shared" si="77"/>
        <v>0.6125524584642945</v>
      </c>
      <c r="G661" s="14">
        <f t="shared" si="78"/>
        <v>2072.4892084694948</v>
      </c>
      <c r="H661" s="14">
        <f t="shared" si="73"/>
        <v>0.6125524584645063</v>
      </c>
      <c r="I661" s="15">
        <f t="shared" si="74"/>
        <v>2.1183055309847987E-13</v>
      </c>
    </row>
    <row r="662" spans="1:9" ht="12.75">
      <c r="A662" s="9">
        <v>641</v>
      </c>
      <c r="B662" s="41">
        <f ca="1" t="shared" si="75"/>
        <v>0.7836339798250018</v>
      </c>
      <c r="C662" s="14">
        <f t="shared" si="79"/>
        <v>0.8127107670468409</v>
      </c>
      <c r="D662" s="14">
        <f t="shared" si="76"/>
        <v>2072.6893667780773</v>
      </c>
      <c r="E662" s="41">
        <f aca="true" ca="1" t="shared" si="80" ref="E662:E725">RAND()</f>
        <v>0.41100955668832473</v>
      </c>
      <c r="F662" s="14">
        <f t="shared" si="77"/>
        <v>1.778277624946408</v>
      </c>
      <c r="G662" s="14">
        <f t="shared" si="78"/>
        <v>2074.4676444030238</v>
      </c>
      <c r="H662" s="14">
        <f aca="true" t="shared" si="81" ref="H662:H725">G662-D662</f>
        <v>1.7782776249464405</v>
      </c>
      <c r="I662" s="15">
        <f aca="true" t="shared" si="82" ref="I662:I725">+H662-F662</f>
        <v>3.241851231905457E-14</v>
      </c>
    </row>
    <row r="663" spans="1:9" ht="12.75">
      <c r="A663" s="9">
        <v>642</v>
      </c>
      <c r="B663" s="41">
        <f aca="true" ca="1" t="shared" si="83" ref="B663:B726">RAND()</f>
        <v>0.10982306353526372</v>
      </c>
      <c r="C663" s="14">
        <f t="shared" si="79"/>
        <v>7.362949071839893</v>
      </c>
      <c r="D663" s="14">
        <f aca="true" t="shared" si="84" ref="D663:D726">D662+C663</f>
        <v>2080.0523158499172</v>
      </c>
      <c r="E663" s="41">
        <f ca="1" t="shared" si="80"/>
        <v>0.9230424277117084</v>
      </c>
      <c r="F663" s="14">
        <f aca="true" t="shared" si="85" ref="F663:F726">-LN(E663)/$F$5</f>
        <v>0.1601601567015881</v>
      </c>
      <c r="G663" s="14">
        <f aca="true" t="shared" si="86" ref="G663:G726">F663+MAX(D663,G662)</f>
        <v>2080.212476006619</v>
      </c>
      <c r="H663" s="14">
        <f t="shared" si="81"/>
        <v>0.16016015670174966</v>
      </c>
      <c r="I663" s="15">
        <f t="shared" si="82"/>
        <v>1.615652056585759E-13</v>
      </c>
    </row>
    <row r="664" spans="1:9" ht="12.75">
      <c r="A664" s="9">
        <v>643</v>
      </c>
      <c r="B664" s="41">
        <f ca="1" t="shared" si="83"/>
        <v>0.7955298336283001</v>
      </c>
      <c r="C664" s="14">
        <f aca="true" t="shared" si="87" ref="C664:C727">-LN(B664)/$F$4</f>
        <v>0.7624897630594096</v>
      </c>
      <c r="D664" s="14">
        <f t="shared" si="84"/>
        <v>2080.8148056129767</v>
      </c>
      <c r="E664" s="41">
        <f ca="1" t="shared" si="80"/>
        <v>0.6379912142783537</v>
      </c>
      <c r="F664" s="14">
        <f t="shared" si="85"/>
        <v>0.898861532911496</v>
      </c>
      <c r="G664" s="14">
        <f t="shared" si="86"/>
        <v>2081.713667145888</v>
      </c>
      <c r="H664" s="14">
        <f t="shared" si="81"/>
        <v>0.898861532911269</v>
      </c>
      <c r="I664" s="15">
        <f t="shared" si="82"/>
        <v>-2.26929586233382E-13</v>
      </c>
    </row>
    <row r="665" spans="1:9" ht="12.75">
      <c r="A665" s="9">
        <v>644</v>
      </c>
      <c r="B665" s="41">
        <f ca="1" t="shared" si="83"/>
        <v>0.29819613102877796</v>
      </c>
      <c r="C665" s="14">
        <f t="shared" si="87"/>
        <v>4.033346170509704</v>
      </c>
      <c r="D665" s="14">
        <f t="shared" si="84"/>
        <v>2084.848151783486</v>
      </c>
      <c r="E665" s="41">
        <f ca="1" t="shared" si="80"/>
        <v>0.6038516102448099</v>
      </c>
      <c r="F665" s="14">
        <f t="shared" si="85"/>
        <v>1.0088535792676745</v>
      </c>
      <c r="G665" s="14">
        <f t="shared" si="86"/>
        <v>2085.8570053627536</v>
      </c>
      <c r="H665" s="14">
        <f t="shared" si="81"/>
        <v>1.008853579267452</v>
      </c>
      <c r="I665" s="15">
        <f t="shared" si="82"/>
        <v>-2.2248869413488137E-13</v>
      </c>
    </row>
    <row r="666" spans="1:9" ht="12.75">
      <c r="A666" s="9">
        <v>645</v>
      </c>
      <c r="B666" s="41">
        <f ca="1" t="shared" si="83"/>
        <v>0.615526613291012</v>
      </c>
      <c r="C666" s="14">
        <f t="shared" si="87"/>
        <v>1.6175903193390266</v>
      </c>
      <c r="D666" s="14">
        <f t="shared" si="84"/>
        <v>2086.465742102825</v>
      </c>
      <c r="E666" s="41">
        <f ca="1" t="shared" si="80"/>
        <v>0.7213514432960233</v>
      </c>
      <c r="F666" s="14">
        <f t="shared" si="85"/>
        <v>0.653257643532193</v>
      </c>
      <c r="G666" s="14">
        <f t="shared" si="86"/>
        <v>2087.118999746357</v>
      </c>
      <c r="H666" s="14">
        <f t="shared" si="81"/>
        <v>0.6532576435320152</v>
      </c>
      <c r="I666" s="15">
        <f t="shared" si="82"/>
        <v>-1.7774670624248756E-13</v>
      </c>
    </row>
    <row r="667" spans="1:9" ht="12.75">
      <c r="A667" s="9">
        <v>646</v>
      </c>
      <c r="B667" s="41">
        <f ca="1" t="shared" si="83"/>
        <v>0.22904024026201925</v>
      </c>
      <c r="C667" s="14">
        <f t="shared" si="87"/>
        <v>4.912858563989784</v>
      </c>
      <c r="D667" s="14">
        <f t="shared" si="84"/>
        <v>2091.3786006668147</v>
      </c>
      <c r="E667" s="41">
        <f ca="1" t="shared" si="80"/>
        <v>0.74376438493466</v>
      </c>
      <c r="F667" s="14">
        <f t="shared" si="85"/>
        <v>0.592061962441431</v>
      </c>
      <c r="G667" s="14">
        <f t="shared" si="86"/>
        <v>2091.970662629256</v>
      </c>
      <c r="H667" s="14">
        <f t="shared" si="81"/>
        <v>0.5920619624412211</v>
      </c>
      <c r="I667" s="15">
        <f t="shared" si="82"/>
        <v>-2.0983215165415459E-13</v>
      </c>
    </row>
    <row r="668" spans="1:9" ht="12.75">
      <c r="A668" s="9">
        <v>647</v>
      </c>
      <c r="B668" s="41">
        <f ca="1" t="shared" si="83"/>
        <v>0.01456243898180043</v>
      </c>
      <c r="C668" s="14">
        <f t="shared" si="87"/>
        <v>14.09769912585318</v>
      </c>
      <c r="D668" s="14">
        <f t="shared" si="84"/>
        <v>2105.4762997926678</v>
      </c>
      <c r="E668" s="41">
        <f ca="1" t="shared" si="80"/>
        <v>0.31499159325780823</v>
      </c>
      <c r="F668" s="14">
        <f t="shared" si="85"/>
        <v>2.310418657166174</v>
      </c>
      <c r="G668" s="14">
        <f t="shared" si="86"/>
        <v>2107.786718449834</v>
      </c>
      <c r="H668" s="14">
        <f t="shared" si="81"/>
        <v>2.3104186571663377</v>
      </c>
      <c r="I668" s="15">
        <f t="shared" si="82"/>
        <v>1.638689184346731E-13</v>
      </c>
    </row>
    <row r="669" spans="1:9" ht="12.75">
      <c r="A669" s="9">
        <v>648</v>
      </c>
      <c r="B669" s="41">
        <f ca="1" t="shared" si="83"/>
        <v>0.26380238625791486</v>
      </c>
      <c r="C669" s="14">
        <f t="shared" si="87"/>
        <v>4.441849976770959</v>
      </c>
      <c r="D669" s="14">
        <f t="shared" si="84"/>
        <v>2109.9181497694385</v>
      </c>
      <c r="E669" s="41">
        <f ca="1" t="shared" si="80"/>
        <v>0.9233381187855878</v>
      </c>
      <c r="F669" s="14">
        <f t="shared" si="85"/>
        <v>0.15951957136403525</v>
      </c>
      <c r="G669" s="14">
        <f t="shared" si="86"/>
        <v>2110.0776693408025</v>
      </c>
      <c r="H669" s="14">
        <f t="shared" si="81"/>
        <v>0.15951957136394412</v>
      </c>
      <c r="I669" s="15">
        <f t="shared" si="82"/>
        <v>-9.112155474610972E-14</v>
      </c>
    </row>
    <row r="670" spans="1:9" ht="12.75">
      <c r="A670" s="9">
        <v>649</v>
      </c>
      <c r="B670" s="41">
        <f ca="1" t="shared" si="83"/>
        <v>0.15711765353693696</v>
      </c>
      <c r="C670" s="14">
        <f t="shared" si="87"/>
        <v>6.169201228991401</v>
      </c>
      <c r="D670" s="14">
        <f t="shared" si="84"/>
        <v>2116.08735099843</v>
      </c>
      <c r="E670" s="41">
        <f ca="1" t="shared" si="80"/>
        <v>0.7092670818774856</v>
      </c>
      <c r="F670" s="14">
        <f t="shared" si="85"/>
        <v>0.6870462423190695</v>
      </c>
      <c r="G670" s="14">
        <f t="shared" si="86"/>
        <v>2116.774397240749</v>
      </c>
      <c r="H670" s="14">
        <f t="shared" si="81"/>
        <v>0.6870462423189565</v>
      </c>
      <c r="I670" s="15">
        <f t="shared" si="82"/>
        <v>-1.1302070390684094E-13</v>
      </c>
    </row>
    <row r="671" spans="1:9" ht="12.75">
      <c r="A671" s="9">
        <v>650</v>
      </c>
      <c r="B671" s="41">
        <f ca="1" t="shared" si="83"/>
        <v>0.7105127574232295</v>
      </c>
      <c r="C671" s="14">
        <f t="shared" si="87"/>
        <v>1.1392279201640252</v>
      </c>
      <c r="D671" s="14">
        <f t="shared" si="84"/>
        <v>2117.226578918594</v>
      </c>
      <c r="E671" s="41">
        <f ca="1" t="shared" si="80"/>
        <v>0.024997244688104825</v>
      </c>
      <c r="F671" s="14">
        <f t="shared" si="85"/>
        <v>7.377979345327169</v>
      </c>
      <c r="G671" s="14">
        <f t="shared" si="86"/>
        <v>2124.6045582639213</v>
      </c>
      <c r="H671" s="14">
        <f t="shared" si="81"/>
        <v>7.377979345327276</v>
      </c>
      <c r="I671" s="15">
        <f t="shared" si="82"/>
        <v>1.0658141036401503E-13</v>
      </c>
    </row>
    <row r="672" spans="1:9" ht="12.75">
      <c r="A672" s="9">
        <v>651</v>
      </c>
      <c r="B672" s="41">
        <f ca="1" t="shared" si="83"/>
        <v>0.8107625685528381</v>
      </c>
      <c r="C672" s="14">
        <f t="shared" si="87"/>
        <v>0.6992667717900832</v>
      </c>
      <c r="D672" s="14">
        <f t="shared" si="84"/>
        <v>2117.925845690384</v>
      </c>
      <c r="E672" s="41">
        <f ca="1" t="shared" si="80"/>
        <v>0.6922730547036644</v>
      </c>
      <c r="F672" s="14">
        <f t="shared" si="85"/>
        <v>0.7355496269433427</v>
      </c>
      <c r="G672" s="14">
        <f t="shared" si="86"/>
        <v>2125.3401078908646</v>
      </c>
      <c r="H672" s="14">
        <f t="shared" si="81"/>
        <v>7.414262200480607</v>
      </c>
      <c r="I672" s="15">
        <f t="shared" si="82"/>
        <v>6.678712573537265</v>
      </c>
    </row>
    <row r="673" spans="1:9" ht="12.75">
      <c r="A673" s="9">
        <v>652</v>
      </c>
      <c r="B673" s="41">
        <f ca="1" t="shared" si="83"/>
        <v>0.6320740693990992</v>
      </c>
      <c r="C673" s="14">
        <f t="shared" si="87"/>
        <v>1.5291623109539378</v>
      </c>
      <c r="D673" s="14">
        <f t="shared" si="84"/>
        <v>2119.455008001338</v>
      </c>
      <c r="E673" s="41">
        <f ca="1" t="shared" si="80"/>
        <v>0.4289258676361576</v>
      </c>
      <c r="F673" s="14">
        <f t="shared" si="85"/>
        <v>1.692942355398297</v>
      </c>
      <c r="G673" s="14">
        <f t="shared" si="86"/>
        <v>2127.033050246263</v>
      </c>
      <c r="H673" s="14">
        <f t="shared" si="81"/>
        <v>7.5780422449252</v>
      </c>
      <c r="I673" s="15">
        <f t="shared" si="82"/>
        <v>5.885099889526903</v>
      </c>
    </row>
    <row r="674" spans="1:9" ht="12.75">
      <c r="A674" s="9">
        <v>653</v>
      </c>
      <c r="B674" s="41">
        <f ca="1" t="shared" si="83"/>
        <v>0.5713695903746461</v>
      </c>
      <c r="C674" s="14">
        <f t="shared" si="87"/>
        <v>1.865730033690057</v>
      </c>
      <c r="D674" s="14">
        <f t="shared" si="84"/>
        <v>2121.3207380350277</v>
      </c>
      <c r="E674" s="41">
        <f ca="1" t="shared" si="80"/>
        <v>0.7975987780131999</v>
      </c>
      <c r="F674" s="14">
        <f t="shared" si="85"/>
        <v>0.4522991848308429</v>
      </c>
      <c r="G674" s="14">
        <f t="shared" si="86"/>
        <v>2127.4853494310937</v>
      </c>
      <c r="H674" s="14">
        <f t="shared" si="81"/>
        <v>6.164611396065993</v>
      </c>
      <c r="I674" s="15">
        <f t="shared" si="82"/>
        <v>5.71231221123515</v>
      </c>
    </row>
    <row r="675" spans="1:9" ht="12.75">
      <c r="A675" s="9">
        <v>654</v>
      </c>
      <c r="B675" s="41">
        <f ca="1" t="shared" si="83"/>
        <v>0.12996232996541845</v>
      </c>
      <c r="C675" s="14">
        <f t="shared" si="87"/>
        <v>6.801702133382094</v>
      </c>
      <c r="D675" s="14">
        <f t="shared" si="84"/>
        <v>2128.12244016841</v>
      </c>
      <c r="E675" s="41">
        <f ca="1" t="shared" si="80"/>
        <v>0.5888999360327882</v>
      </c>
      <c r="F675" s="14">
        <f t="shared" si="85"/>
        <v>1.0589979953062711</v>
      </c>
      <c r="G675" s="14">
        <f t="shared" si="86"/>
        <v>2129.181438163716</v>
      </c>
      <c r="H675" s="14">
        <f t="shared" si="81"/>
        <v>1.058997995306072</v>
      </c>
      <c r="I675" s="15">
        <f t="shared" si="82"/>
        <v>-1.9917401061775308E-13</v>
      </c>
    </row>
    <row r="676" spans="1:9" ht="12.75">
      <c r="A676" s="9">
        <v>655</v>
      </c>
      <c r="B676" s="41">
        <f ca="1" t="shared" si="83"/>
        <v>0.797670159386006</v>
      </c>
      <c r="C676" s="14">
        <f t="shared" si="87"/>
        <v>0.7535336702705462</v>
      </c>
      <c r="D676" s="14">
        <f t="shared" si="84"/>
        <v>2128.8759738386802</v>
      </c>
      <c r="E676" s="41">
        <f ca="1" t="shared" si="80"/>
        <v>0.2006290166923972</v>
      </c>
      <c r="F676" s="14">
        <f t="shared" si="85"/>
        <v>3.2125955288031767</v>
      </c>
      <c r="G676" s="14">
        <f t="shared" si="86"/>
        <v>2132.3940336925193</v>
      </c>
      <c r="H676" s="14">
        <f t="shared" si="81"/>
        <v>3.518059853839077</v>
      </c>
      <c r="I676" s="15">
        <f t="shared" si="82"/>
        <v>0.30546432503590015</v>
      </c>
    </row>
    <row r="677" spans="1:9" ht="12.75">
      <c r="A677" s="9">
        <v>656</v>
      </c>
      <c r="B677" s="41">
        <f ca="1" t="shared" si="83"/>
        <v>0.4058228635739116</v>
      </c>
      <c r="C677" s="14">
        <f t="shared" si="87"/>
        <v>3.00612837067149</v>
      </c>
      <c r="D677" s="14">
        <f t="shared" si="84"/>
        <v>2131.8821022093516</v>
      </c>
      <c r="E677" s="41">
        <f ca="1" t="shared" si="80"/>
        <v>0.2602575401707252</v>
      </c>
      <c r="F677" s="14">
        <f t="shared" si="85"/>
        <v>2.692167198217173</v>
      </c>
      <c r="G677" s="14">
        <f t="shared" si="86"/>
        <v>2135.0862008907366</v>
      </c>
      <c r="H677" s="14">
        <f t="shared" si="81"/>
        <v>3.2040986813849486</v>
      </c>
      <c r="I677" s="15">
        <f t="shared" si="82"/>
        <v>0.5119314831677757</v>
      </c>
    </row>
    <row r="678" spans="1:9" ht="12.75">
      <c r="A678" s="9">
        <v>657</v>
      </c>
      <c r="B678" s="41">
        <f ca="1" t="shared" si="83"/>
        <v>0.8365944909748064</v>
      </c>
      <c r="C678" s="14">
        <f t="shared" si="87"/>
        <v>0.594719350042287</v>
      </c>
      <c r="D678" s="14">
        <f t="shared" si="84"/>
        <v>2132.476821559394</v>
      </c>
      <c r="E678" s="41">
        <f ca="1" t="shared" si="80"/>
        <v>0.7981925395112688</v>
      </c>
      <c r="F678" s="14">
        <f t="shared" si="85"/>
        <v>0.4508108661040792</v>
      </c>
      <c r="G678" s="14">
        <f t="shared" si="86"/>
        <v>2135.5370117568405</v>
      </c>
      <c r="H678" s="14">
        <f t="shared" si="81"/>
        <v>3.0601901974464454</v>
      </c>
      <c r="I678" s="15">
        <f t="shared" si="82"/>
        <v>2.609379331342366</v>
      </c>
    </row>
    <row r="679" spans="1:9" ht="12.75">
      <c r="A679" s="9">
        <v>658</v>
      </c>
      <c r="B679" s="41">
        <f ca="1" t="shared" si="83"/>
        <v>0.6691401351686157</v>
      </c>
      <c r="C679" s="14">
        <f t="shared" si="87"/>
        <v>1.3392059039343767</v>
      </c>
      <c r="D679" s="14">
        <f t="shared" si="84"/>
        <v>2133.8160274633283</v>
      </c>
      <c r="E679" s="41">
        <f ca="1" t="shared" si="80"/>
        <v>0.4478756608837706</v>
      </c>
      <c r="F679" s="14">
        <f t="shared" si="85"/>
        <v>1.606479255518803</v>
      </c>
      <c r="G679" s="14">
        <f t="shared" si="86"/>
        <v>2137.1434910123594</v>
      </c>
      <c r="H679" s="14">
        <f t="shared" si="81"/>
        <v>3.3274635490311084</v>
      </c>
      <c r="I679" s="15">
        <f t="shared" si="82"/>
        <v>1.7209842935123054</v>
      </c>
    </row>
    <row r="680" spans="1:9" ht="12.75">
      <c r="A680" s="9">
        <v>659</v>
      </c>
      <c r="B680" s="41">
        <f ca="1" t="shared" si="83"/>
        <v>0.22100171195755713</v>
      </c>
      <c r="C680" s="14">
        <f t="shared" si="87"/>
        <v>5.031949436933673</v>
      </c>
      <c r="D680" s="14">
        <f t="shared" si="84"/>
        <v>2138.847976900262</v>
      </c>
      <c r="E680" s="41">
        <f ca="1" t="shared" si="80"/>
        <v>0.7784580540332842</v>
      </c>
      <c r="F680" s="14">
        <f t="shared" si="85"/>
        <v>0.5008803393128699</v>
      </c>
      <c r="G680" s="14">
        <f t="shared" si="86"/>
        <v>2139.348857239575</v>
      </c>
      <c r="H680" s="14">
        <f t="shared" si="81"/>
        <v>0.500880339312971</v>
      </c>
      <c r="I680" s="15">
        <f t="shared" si="82"/>
        <v>1.0114131754335176E-13</v>
      </c>
    </row>
    <row r="681" spans="1:9" ht="12.75">
      <c r="A681" s="9">
        <v>660</v>
      </c>
      <c r="B681" s="41">
        <f ca="1" t="shared" si="83"/>
        <v>0.42694325167619973</v>
      </c>
      <c r="C681" s="14">
        <f t="shared" si="87"/>
        <v>2.8370139154708194</v>
      </c>
      <c r="D681" s="14">
        <f t="shared" si="84"/>
        <v>2141.684990815733</v>
      </c>
      <c r="E681" s="41">
        <f ca="1" t="shared" si="80"/>
        <v>0.8475274545416998</v>
      </c>
      <c r="F681" s="14">
        <f t="shared" si="85"/>
        <v>0.33086409102552244</v>
      </c>
      <c r="G681" s="14">
        <f t="shared" si="86"/>
        <v>2142.0158549067582</v>
      </c>
      <c r="H681" s="14">
        <f t="shared" si="81"/>
        <v>0.33086409102543257</v>
      </c>
      <c r="I681" s="15">
        <f t="shared" si="82"/>
        <v>-8.987255384340642E-14</v>
      </c>
    </row>
    <row r="682" spans="1:9" ht="12.75">
      <c r="A682" s="9">
        <v>661</v>
      </c>
      <c r="B682" s="41">
        <f ca="1" t="shared" si="83"/>
        <v>0.24541448083206152</v>
      </c>
      <c r="C682" s="14">
        <f t="shared" si="87"/>
        <v>4.682689131168964</v>
      </c>
      <c r="D682" s="14">
        <f t="shared" si="84"/>
        <v>2146.3676799469017</v>
      </c>
      <c r="E682" s="41">
        <f ca="1" t="shared" si="80"/>
        <v>0.8361303533707913</v>
      </c>
      <c r="F682" s="14">
        <f t="shared" si="85"/>
        <v>0.35794150593561863</v>
      </c>
      <c r="G682" s="14">
        <f t="shared" si="86"/>
        <v>2146.7256214528375</v>
      </c>
      <c r="H682" s="14">
        <f t="shared" si="81"/>
        <v>0.3579415059357416</v>
      </c>
      <c r="I682" s="15">
        <f t="shared" si="82"/>
        <v>1.2295719997723609E-13</v>
      </c>
    </row>
    <row r="683" spans="1:9" ht="12.75">
      <c r="A683" s="9">
        <v>662</v>
      </c>
      <c r="B683" s="41">
        <f ca="1" t="shared" si="83"/>
        <v>0.5288701850606692</v>
      </c>
      <c r="C683" s="14">
        <f t="shared" si="87"/>
        <v>2.12337424699771</v>
      </c>
      <c r="D683" s="14">
        <f t="shared" si="84"/>
        <v>2148.4910541938993</v>
      </c>
      <c r="E683" s="41">
        <f ca="1" t="shared" si="80"/>
        <v>0.002303716867261052</v>
      </c>
      <c r="F683" s="14">
        <f t="shared" si="85"/>
        <v>12.146462862346556</v>
      </c>
      <c r="G683" s="14">
        <f t="shared" si="86"/>
        <v>2160.637517056246</v>
      </c>
      <c r="H683" s="14">
        <f t="shared" si="81"/>
        <v>12.146462862346652</v>
      </c>
      <c r="I683" s="15">
        <f t="shared" si="82"/>
        <v>9.592326932761353E-14</v>
      </c>
    </row>
    <row r="684" spans="1:9" ht="12.75">
      <c r="A684" s="9">
        <v>663</v>
      </c>
      <c r="B684" s="41">
        <f ca="1" t="shared" si="83"/>
        <v>0.18616409155738323</v>
      </c>
      <c r="C684" s="14">
        <f t="shared" si="87"/>
        <v>5.603755938385699</v>
      </c>
      <c r="D684" s="14">
        <f t="shared" si="84"/>
        <v>2154.094810132285</v>
      </c>
      <c r="E684" s="41">
        <f ca="1" t="shared" si="80"/>
        <v>0.9096620483369176</v>
      </c>
      <c r="F684" s="14">
        <f t="shared" si="85"/>
        <v>0.18936424780424013</v>
      </c>
      <c r="G684" s="14">
        <f t="shared" si="86"/>
        <v>2160.8268813040504</v>
      </c>
      <c r="H684" s="14">
        <f t="shared" si="81"/>
        <v>6.732071171765256</v>
      </c>
      <c r="I684" s="15">
        <f t="shared" si="82"/>
        <v>6.542706923961015</v>
      </c>
    </row>
    <row r="685" spans="1:9" ht="12.75">
      <c r="A685" s="9">
        <v>664</v>
      </c>
      <c r="B685" s="41">
        <f ca="1" t="shared" si="83"/>
        <v>0.306381716433312</v>
      </c>
      <c r="C685" s="14">
        <f t="shared" si="87"/>
        <v>3.9430783837039916</v>
      </c>
      <c r="D685" s="14">
        <f t="shared" si="84"/>
        <v>2158.037888515989</v>
      </c>
      <c r="E685" s="41">
        <f ca="1" t="shared" si="80"/>
        <v>0.7548822253383909</v>
      </c>
      <c r="F685" s="14">
        <f t="shared" si="85"/>
        <v>0.5623870696611167</v>
      </c>
      <c r="G685" s="14">
        <f t="shared" si="86"/>
        <v>2161.3892683737117</v>
      </c>
      <c r="H685" s="14">
        <f t="shared" si="81"/>
        <v>3.3513798577228044</v>
      </c>
      <c r="I685" s="15">
        <f t="shared" si="82"/>
        <v>2.788992788061688</v>
      </c>
    </row>
    <row r="686" spans="1:9" ht="12.75">
      <c r="A686" s="9">
        <v>665</v>
      </c>
      <c r="B686" s="41">
        <f ca="1" t="shared" si="83"/>
        <v>0.24143112256556698</v>
      </c>
      <c r="C686" s="14">
        <f t="shared" si="87"/>
        <v>4.737236844455111</v>
      </c>
      <c r="D686" s="14">
        <f t="shared" si="84"/>
        <v>2162.7751253604442</v>
      </c>
      <c r="E686" s="41">
        <f ca="1" t="shared" si="80"/>
        <v>0.9407945784772771</v>
      </c>
      <c r="F686" s="14">
        <f t="shared" si="85"/>
        <v>0.12206092905468222</v>
      </c>
      <c r="G686" s="14">
        <f t="shared" si="86"/>
        <v>2162.897186289499</v>
      </c>
      <c r="H686" s="14">
        <f t="shared" si="81"/>
        <v>0.1220609290548964</v>
      </c>
      <c r="I686" s="15">
        <f t="shared" si="82"/>
        <v>2.1418977702580833E-13</v>
      </c>
    </row>
    <row r="687" spans="1:9" ht="12.75">
      <c r="A687" s="9">
        <v>666</v>
      </c>
      <c r="B687" s="41">
        <f ca="1" t="shared" si="83"/>
        <v>0.8809724166706614</v>
      </c>
      <c r="C687" s="14">
        <f t="shared" si="87"/>
        <v>0.4224298754999661</v>
      </c>
      <c r="D687" s="14">
        <f t="shared" si="84"/>
        <v>2163.197555235944</v>
      </c>
      <c r="E687" s="41">
        <f ca="1" t="shared" si="80"/>
        <v>0.9470246886853149</v>
      </c>
      <c r="F687" s="14">
        <f t="shared" si="85"/>
        <v>0.10886023143689419</v>
      </c>
      <c r="G687" s="14">
        <f t="shared" si="86"/>
        <v>2163.306415467381</v>
      </c>
      <c r="H687" s="14">
        <f t="shared" si="81"/>
        <v>0.10886023143712009</v>
      </c>
      <c r="I687" s="15">
        <f t="shared" si="82"/>
        <v>2.2590262993560373E-13</v>
      </c>
    </row>
    <row r="688" spans="1:9" ht="12.75">
      <c r="A688" s="9">
        <v>667</v>
      </c>
      <c r="B688" s="41">
        <f ca="1" t="shared" si="83"/>
        <v>0.5176325878644406</v>
      </c>
      <c r="C688" s="14">
        <f t="shared" si="87"/>
        <v>2.1949652607489574</v>
      </c>
      <c r="D688" s="14">
        <f t="shared" si="84"/>
        <v>2165.392520496693</v>
      </c>
      <c r="E688" s="41">
        <f ca="1" t="shared" si="80"/>
        <v>0.6812682718347098</v>
      </c>
      <c r="F688" s="14">
        <f t="shared" si="85"/>
        <v>0.76759822464517</v>
      </c>
      <c r="G688" s="14">
        <f t="shared" si="86"/>
        <v>2166.160118721338</v>
      </c>
      <c r="H688" s="14">
        <f t="shared" si="81"/>
        <v>0.7675982246450985</v>
      </c>
      <c r="I688" s="15">
        <f t="shared" si="82"/>
        <v>-7.149836278586008E-14</v>
      </c>
    </row>
    <row r="689" spans="1:9" ht="12.75">
      <c r="A689" s="9">
        <v>668</v>
      </c>
      <c r="B689" s="41">
        <f ca="1" t="shared" si="83"/>
        <v>0.8625706451061872</v>
      </c>
      <c r="C689" s="14">
        <f t="shared" si="87"/>
        <v>0.49279408687118426</v>
      </c>
      <c r="D689" s="14">
        <f t="shared" si="84"/>
        <v>2165.885314583564</v>
      </c>
      <c r="E689" s="41">
        <f ca="1" t="shared" si="80"/>
        <v>0.26875775799529933</v>
      </c>
      <c r="F689" s="14">
        <f t="shared" si="85"/>
        <v>2.6278896659953075</v>
      </c>
      <c r="G689" s="14">
        <f t="shared" si="86"/>
        <v>2168.7880083873333</v>
      </c>
      <c r="H689" s="14">
        <f t="shared" si="81"/>
        <v>2.9026938037691252</v>
      </c>
      <c r="I689" s="15">
        <f t="shared" si="82"/>
        <v>0.27480413777381774</v>
      </c>
    </row>
    <row r="690" spans="1:9" ht="12.75">
      <c r="A690" s="9">
        <v>669</v>
      </c>
      <c r="B690" s="41">
        <f ca="1" t="shared" si="83"/>
        <v>0.21450475956064619</v>
      </c>
      <c r="C690" s="14">
        <f t="shared" si="87"/>
        <v>5.131411172554394</v>
      </c>
      <c r="D690" s="14">
        <f t="shared" si="84"/>
        <v>2171.0167257561184</v>
      </c>
      <c r="E690" s="41">
        <f ca="1" t="shared" si="80"/>
        <v>0.9263880898847363</v>
      </c>
      <c r="F690" s="14">
        <f t="shared" si="85"/>
        <v>0.15292405717617477</v>
      </c>
      <c r="G690" s="14">
        <f t="shared" si="86"/>
        <v>2171.1696498132947</v>
      </c>
      <c r="H690" s="14">
        <f t="shared" si="81"/>
        <v>0.15292405717627844</v>
      </c>
      <c r="I690" s="15">
        <f t="shared" si="82"/>
        <v>1.0366707492437399E-13</v>
      </c>
    </row>
    <row r="691" spans="1:9" ht="12.75">
      <c r="A691" s="9">
        <v>670</v>
      </c>
      <c r="B691" s="41">
        <f ca="1" t="shared" si="83"/>
        <v>0.4944509905060137</v>
      </c>
      <c r="C691" s="14">
        <f t="shared" si="87"/>
        <v>2.347690806733542</v>
      </c>
      <c r="D691" s="14">
        <f t="shared" si="84"/>
        <v>2173.364416562852</v>
      </c>
      <c r="E691" s="41">
        <f ca="1" t="shared" si="80"/>
        <v>0.766491707676396</v>
      </c>
      <c r="F691" s="14">
        <f t="shared" si="85"/>
        <v>0.5318627983097715</v>
      </c>
      <c r="G691" s="14">
        <f t="shared" si="86"/>
        <v>2173.8962793611618</v>
      </c>
      <c r="H691" s="14">
        <f t="shared" si="81"/>
        <v>0.5318627983097031</v>
      </c>
      <c r="I691" s="15">
        <f t="shared" si="82"/>
        <v>-6.838973831690964E-14</v>
      </c>
    </row>
    <row r="692" spans="1:9" ht="12.75">
      <c r="A692" s="9">
        <v>671</v>
      </c>
      <c r="B692" s="41">
        <f ca="1" t="shared" si="83"/>
        <v>0.8835437454424708</v>
      </c>
      <c r="C692" s="14">
        <f t="shared" si="87"/>
        <v>0.41271491549320116</v>
      </c>
      <c r="D692" s="14">
        <f t="shared" si="84"/>
        <v>2173.7771314783454</v>
      </c>
      <c r="E692" s="41">
        <f ca="1" t="shared" si="80"/>
        <v>0.5120206867638404</v>
      </c>
      <c r="F692" s="14">
        <f t="shared" si="85"/>
        <v>1.338780501846433</v>
      </c>
      <c r="G692" s="14">
        <f t="shared" si="86"/>
        <v>2175.2350598630082</v>
      </c>
      <c r="H692" s="14">
        <f t="shared" si="81"/>
        <v>1.4579283846628641</v>
      </c>
      <c r="I692" s="15">
        <f t="shared" si="82"/>
        <v>0.11914788281643118</v>
      </c>
    </row>
    <row r="693" spans="1:9" ht="12.75">
      <c r="A693" s="9">
        <v>672</v>
      </c>
      <c r="B693" s="41">
        <f ca="1" t="shared" si="83"/>
        <v>0.5230294488082112</v>
      </c>
      <c r="C693" s="14">
        <f t="shared" si="87"/>
        <v>2.160391696765804</v>
      </c>
      <c r="D693" s="14">
        <f t="shared" si="84"/>
        <v>2175.937523175111</v>
      </c>
      <c r="E693" s="41">
        <f ca="1" t="shared" si="80"/>
        <v>0.2791264325106164</v>
      </c>
      <c r="F693" s="14">
        <f t="shared" si="85"/>
        <v>2.5521808733753595</v>
      </c>
      <c r="G693" s="14">
        <f t="shared" si="86"/>
        <v>2178.489704048486</v>
      </c>
      <c r="H693" s="14">
        <f t="shared" si="81"/>
        <v>2.552180873375164</v>
      </c>
      <c r="I693" s="15">
        <f t="shared" si="82"/>
        <v>-1.9539925233402755E-13</v>
      </c>
    </row>
    <row r="694" spans="1:9" ht="12.75">
      <c r="A694" s="9">
        <v>673</v>
      </c>
      <c r="B694" s="41">
        <f ca="1" t="shared" si="83"/>
        <v>0.3569200389419416</v>
      </c>
      <c r="C694" s="14">
        <f t="shared" si="87"/>
        <v>3.4341450094822474</v>
      </c>
      <c r="D694" s="14">
        <f t="shared" si="84"/>
        <v>2179.371668184593</v>
      </c>
      <c r="E694" s="41">
        <f ca="1" t="shared" si="80"/>
        <v>0.5920036451921913</v>
      </c>
      <c r="F694" s="14">
        <f t="shared" si="85"/>
        <v>1.0484849733956922</v>
      </c>
      <c r="G694" s="14">
        <f t="shared" si="86"/>
        <v>2180.420153157989</v>
      </c>
      <c r="H694" s="14">
        <f t="shared" si="81"/>
        <v>1.0484849733957162</v>
      </c>
      <c r="I694" s="15">
        <f t="shared" si="82"/>
        <v>2.398081733190338E-14</v>
      </c>
    </row>
    <row r="695" spans="1:9" ht="12.75">
      <c r="A695" s="9">
        <v>674</v>
      </c>
      <c r="B695" s="41">
        <f ca="1" t="shared" si="83"/>
        <v>0.3444807649973467</v>
      </c>
      <c r="C695" s="14">
        <f t="shared" si="87"/>
        <v>3.5523900821258265</v>
      </c>
      <c r="D695" s="14">
        <f t="shared" si="84"/>
        <v>2182.924058266719</v>
      </c>
      <c r="E695" s="41">
        <f ca="1" t="shared" si="80"/>
        <v>0.857588909138091</v>
      </c>
      <c r="F695" s="14">
        <f t="shared" si="85"/>
        <v>0.3072608423816317</v>
      </c>
      <c r="G695" s="14">
        <f t="shared" si="86"/>
        <v>2183.2313191091007</v>
      </c>
      <c r="H695" s="14">
        <f t="shared" si="81"/>
        <v>0.30726084238176554</v>
      </c>
      <c r="I695" s="15">
        <f t="shared" si="82"/>
        <v>1.3383738561856262E-13</v>
      </c>
    </row>
    <row r="696" spans="1:9" ht="12.75">
      <c r="A696" s="9">
        <v>675</v>
      </c>
      <c r="B696" s="41">
        <f ca="1" t="shared" si="83"/>
        <v>0.5989342382410139</v>
      </c>
      <c r="C696" s="14">
        <f t="shared" si="87"/>
        <v>1.7086782426725293</v>
      </c>
      <c r="D696" s="14">
        <f t="shared" si="84"/>
        <v>2184.6327365093916</v>
      </c>
      <c r="E696" s="41">
        <f ca="1" t="shared" si="80"/>
        <v>0.198823568059173</v>
      </c>
      <c r="F696" s="14">
        <f t="shared" si="85"/>
        <v>3.230674880361703</v>
      </c>
      <c r="G696" s="14">
        <f t="shared" si="86"/>
        <v>2187.8634113897533</v>
      </c>
      <c r="H696" s="14">
        <f t="shared" si="81"/>
        <v>3.2306748803616756</v>
      </c>
      <c r="I696" s="15">
        <f t="shared" si="82"/>
        <v>-2.7533531010703882E-14</v>
      </c>
    </row>
    <row r="697" spans="1:9" ht="12.75">
      <c r="A697" s="9">
        <v>676</v>
      </c>
      <c r="B697" s="41">
        <f ca="1" t="shared" si="83"/>
        <v>0.5239168727459771</v>
      </c>
      <c r="C697" s="14">
        <f t="shared" si="87"/>
        <v>2.1547408234782406</v>
      </c>
      <c r="D697" s="14">
        <f t="shared" si="84"/>
        <v>2186.78747733287</v>
      </c>
      <c r="E697" s="41">
        <f ca="1" t="shared" si="80"/>
        <v>0.47958329055779036</v>
      </c>
      <c r="F697" s="14">
        <f t="shared" si="85"/>
        <v>1.469675393614595</v>
      </c>
      <c r="G697" s="14">
        <f t="shared" si="86"/>
        <v>2189.333086783368</v>
      </c>
      <c r="H697" s="14">
        <f t="shared" si="81"/>
        <v>2.5456094504979774</v>
      </c>
      <c r="I697" s="15">
        <f t="shared" si="82"/>
        <v>1.0759340568833824</v>
      </c>
    </row>
    <row r="698" spans="1:9" ht="12.75">
      <c r="A698" s="9">
        <v>677</v>
      </c>
      <c r="B698" s="41">
        <f ca="1" t="shared" si="83"/>
        <v>0.33737018530422014</v>
      </c>
      <c r="C698" s="14">
        <f t="shared" si="87"/>
        <v>3.6219149293221626</v>
      </c>
      <c r="D698" s="14">
        <f t="shared" si="84"/>
        <v>2190.409392262192</v>
      </c>
      <c r="E698" s="41">
        <f ca="1" t="shared" si="80"/>
        <v>0.3236196167692249</v>
      </c>
      <c r="F698" s="14">
        <f t="shared" si="85"/>
        <v>2.2563729504221737</v>
      </c>
      <c r="G698" s="14">
        <f t="shared" si="86"/>
        <v>2192.665765212614</v>
      </c>
      <c r="H698" s="14">
        <f t="shared" si="81"/>
        <v>2.2563729504222465</v>
      </c>
      <c r="I698" s="15">
        <f t="shared" si="82"/>
        <v>7.283063041541027E-14</v>
      </c>
    </row>
    <row r="699" spans="1:9" ht="12.75">
      <c r="A699" s="9">
        <v>678</v>
      </c>
      <c r="B699" s="41">
        <f ca="1" t="shared" si="83"/>
        <v>0.24255432676767175</v>
      </c>
      <c r="C699" s="14">
        <f t="shared" si="87"/>
        <v>4.721765219290597</v>
      </c>
      <c r="D699" s="14">
        <f t="shared" si="84"/>
        <v>2195.1311574814827</v>
      </c>
      <c r="E699" s="41">
        <f ca="1" t="shared" si="80"/>
        <v>0.583964188231012</v>
      </c>
      <c r="F699" s="14">
        <f t="shared" si="85"/>
        <v>1.0758312391127822</v>
      </c>
      <c r="G699" s="14">
        <f t="shared" si="86"/>
        <v>2196.2069887205953</v>
      </c>
      <c r="H699" s="14">
        <f t="shared" si="81"/>
        <v>1.075831239112631</v>
      </c>
      <c r="I699" s="15">
        <f t="shared" si="82"/>
        <v>-1.5121237595394632E-13</v>
      </c>
    </row>
    <row r="700" spans="1:9" ht="12.75">
      <c r="A700" s="9">
        <v>679</v>
      </c>
      <c r="B700" s="41">
        <f ca="1" t="shared" si="83"/>
        <v>0.47673670983879113</v>
      </c>
      <c r="C700" s="14">
        <f t="shared" si="87"/>
        <v>2.469303038245736</v>
      </c>
      <c r="D700" s="14">
        <f t="shared" si="84"/>
        <v>2197.6004605197286</v>
      </c>
      <c r="E700" s="41">
        <f ca="1" t="shared" si="80"/>
        <v>0.809018698420551</v>
      </c>
      <c r="F700" s="14">
        <f t="shared" si="85"/>
        <v>0.42386649837271484</v>
      </c>
      <c r="G700" s="14">
        <f t="shared" si="86"/>
        <v>2198.0243270181013</v>
      </c>
      <c r="H700" s="14">
        <f t="shared" si="81"/>
        <v>0.4238664983727176</v>
      </c>
      <c r="I700" s="15">
        <f t="shared" si="82"/>
        <v>2.7755575615628914E-15</v>
      </c>
    </row>
    <row r="701" spans="1:9" ht="12.75">
      <c r="A701" s="9">
        <v>680</v>
      </c>
      <c r="B701" s="41">
        <f ca="1" t="shared" si="83"/>
        <v>0.8837455869778881</v>
      </c>
      <c r="C701" s="14">
        <f t="shared" si="87"/>
        <v>0.4119535176749261</v>
      </c>
      <c r="D701" s="14">
        <f t="shared" si="84"/>
        <v>2198.0124140374037</v>
      </c>
      <c r="E701" s="41">
        <f ca="1" t="shared" si="80"/>
        <v>0.4010383557375441</v>
      </c>
      <c r="F701" s="14">
        <f t="shared" si="85"/>
        <v>1.8273964120628878</v>
      </c>
      <c r="G701" s="14">
        <f t="shared" si="86"/>
        <v>2199.8517234301644</v>
      </c>
      <c r="H701" s="14">
        <f t="shared" si="81"/>
        <v>1.839309392760697</v>
      </c>
      <c r="I701" s="15">
        <f t="shared" si="82"/>
        <v>0.011912980697809106</v>
      </c>
    </row>
    <row r="702" spans="1:9" ht="12.75">
      <c r="A702" s="9">
        <v>681</v>
      </c>
      <c r="B702" s="41">
        <f ca="1" t="shared" si="83"/>
        <v>0.09262523353904673</v>
      </c>
      <c r="C702" s="14">
        <f t="shared" si="87"/>
        <v>7.930645580099429</v>
      </c>
      <c r="D702" s="14">
        <f t="shared" si="84"/>
        <v>2205.943059617503</v>
      </c>
      <c r="E702" s="41">
        <f ca="1" t="shared" si="80"/>
        <v>0.12434474201769041</v>
      </c>
      <c r="F702" s="14">
        <f t="shared" si="85"/>
        <v>4.169394786721197</v>
      </c>
      <c r="G702" s="14">
        <f t="shared" si="86"/>
        <v>2210.112454404224</v>
      </c>
      <c r="H702" s="14">
        <f t="shared" si="81"/>
        <v>4.169394786721114</v>
      </c>
      <c r="I702" s="15">
        <f t="shared" si="82"/>
        <v>-8.348877145181177E-14</v>
      </c>
    </row>
    <row r="703" spans="1:9" ht="12.75">
      <c r="A703" s="9">
        <v>682</v>
      </c>
      <c r="B703" s="41">
        <f ca="1" t="shared" si="83"/>
        <v>0.6520600038930393</v>
      </c>
      <c r="C703" s="14">
        <f t="shared" si="87"/>
        <v>1.4253956359307842</v>
      </c>
      <c r="D703" s="14">
        <f t="shared" si="84"/>
        <v>2207.3684552534337</v>
      </c>
      <c r="E703" s="41">
        <f ca="1" t="shared" si="80"/>
        <v>0.12024366334813336</v>
      </c>
      <c r="F703" s="14">
        <f t="shared" si="85"/>
        <v>4.236470134068699</v>
      </c>
      <c r="G703" s="14">
        <f t="shared" si="86"/>
        <v>2214.348924538293</v>
      </c>
      <c r="H703" s="14">
        <f t="shared" si="81"/>
        <v>6.980469284859282</v>
      </c>
      <c r="I703" s="15">
        <f t="shared" si="82"/>
        <v>2.743999150790583</v>
      </c>
    </row>
    <row r="704" spans="1:9" ht="12.75">
      <c r="A704" s="9">
        <v>683</v>
      </c>
      <c r="B704" s="41">
        <f ca="1" t="shared" si="83"/>
        <v>0.6928460170047748</v>
      </c>
      <c r="C704" s="14">
        <f t="shared" si="87"/>
        <v>1.2231583405536812</v>
      </c>
      <c r="D704" s="14">
        <f t="shared" si="84"/>
        <v>2208.5916135939874</v>
      </c>
      <c r="E704" s="41">
        <f ca="1" t="shared" si="80"/>
        <v>0.04133071140040201</v>
      </c>
      <c r="F704" s="14">
        <f t="shared" si="85"/>
        <v>6.372298875836928</v>
      </c>
      <c r="G704" s="14">
        <f t="shared" si="86"/>
        <v>2220.72122341413</v>
      </c>
      <c r="H704" s="14">
        <f t="shared" si="81"/>
        <v>12.129609820142377</v>
      </c>
      <c r="I704" s="15">
        <f t="shared" si="82"/>
        <v>5.757310944305449</v>
      </c>
    </row>
    <row r="705" spans="1:9" ht="12.75">
      <c r="A705" s="9">
        <v>684</v>
      </c>
      <c r="B705" s="41">
        <f ca="1" t="shared" si="83"/>
        <v>0.6689218530716836</v>
      </c>
      <c r="C705" s="14">
        <f t="shared" si="87"/>
        <v>1.340293457429839</v>
      </c>
      <c r="D705" s="14">
        <f t="shared" si="84"/>
        <v>2209.931907051417</v>
      </c>
      <c r="E705" s="41">
        <f ca="1" t="shared" si="80"/>
        <v>0.8046868958060687</v>
      </c>
      <c r="F705" s="14">
        <f t="shared" si="85"/>
        <v>0.43460405306641414</v>
      </c>
      <c r="G705" s="14">
        <f t="shared" si="86"/>
        <v>2221.155827467196</v>
      </c>
      <c r="H705" s="14">
        <f t="shared" si="81"/>
        <v>11.223920415779048</v>
      </c>
      <c r="I705" s="15">
        <f t="shared" si="82"/>
        <v>10.789316362712635</v>
      </c>
    </row>
    <row r="706" spans="1:9" ht="12.75">
      <c r="A706" s="9">
        <v>685</v>
      </c>
      <c r="B706" s="41">
        <f ca="1" t="shared" si="83"/>
        <v>0.4294326030804472</v>
      </c>
      <c r="C706" s="14">
        <f t="shared" si="87"/>
        <v>2.817634897859044</v>
      </c>
      <c r="D706" s="14">
        <f t="shared" si="84"/>
        <v>2212.749541949276</v>
      </c>
      <c r="E706" s="41">
        <f ca="1" t="shared" si="80"/>
        <v>0.4483854352811125</v>
      </c>
      <c r="F706" s="14">
        <f t="shared" si="85"/>
        <v>1.6042041396870637</v>
      </c>
      <c r="G706" s="14">
        <f t="shared" si="86"/>
        <v>2222.7600316068833</v>
      </c>
      <c r="H706" s="14">
        <f t="shared" si="81"/>
        <v>10.010489657607195</v>
      </c>
      <c r="I706" s="15">
        <f t="shared" si="82"/>
        <v>8.406285517920132</v>
      </c>
    </row>
    <row r="707" spans="1:9" ht="12.75">
      <c r="A707" s="9">
        <v>686</v>
      </c>
      <c r="B707" s="41">
        <f ca="1" t="shared" si="83"/>
        <v>0.9668280323391794</v>
      </c>
      <c r="C707" s="14">
        <f t="shared" si="87"/>
        <v>0.11244878533632287</v>
      </c>
      <c r="D707" s="14">
        <f t="shared" si="84"/>
        <v>2212.8619907346124</v>
      </c>
      <c r="E707" s="41">
        <f ca="1" t="shared" si="80"/>
        <v>0.5548556214678018</v>
      </c>
      <c r="F707" s="14">
        <f t="shared" si="85"/>
        <v>1.178094681155656</v>
      </c>
      <c r="G707" s="14">
        <f t="shared" si="86"/>
        <v>2223.938126288039</v>
      </c>
      <c r="H707" s="14">
        <f t="shared" si="81"/>
        <v>11.076135553426411</v>
      </c>
      <c r="I707" s="15">
        <f t="shared" si="82"/>
        <v>9.898040872270755</v>
      </c>
    </row>
    <row r="708" spans="1:9" ht="12.75">
      <c r="A708" s="9">
        <v>687</v>
      </c>
      <c r="B708" s="41">
        <f ca="1" t="shared" si="83"/>
        <v>0.5205941860332287</v>
      </c>
      <c r="C708" s="14">
        <f t="shared" si="87"/>
        <v>2.1759481810113885</v>
      </c>
      <c r="D708" s="14">
        <f t="shared" si="84"/>
        <v>2215.0379389156237</v>
      </c>
      <c r="E708" s="41">
        <f ca="1" t="shared" si="80"/>
        <v>0.04585516023026859</v>
      </c>
      <c r="F708" s="14">
        <f t="shared" si="85"/>
        <v>6.164535081392088</v>
      </c>
      <c r="G708" s="14">
        <f t="shared" si="86"/>
        <v>2230.1026613694307</v>
      </c>
      <c r="H708" s="14">
        <f t="shared" si="81"/>
        <v>15.064722453807008</v>
      </c>
      <c r="I708" s="15">
        <f t="shared" si="82"/>
        <v>8.90018737241492</v>
      </c>
    </row>
    <row r="709" spans="1:9" ht="12.75">
      <c r="A709" s="9">
        <v>688</v>
      </c>
      <c r="B709" s="41">
        <f ca="1" t="shared" si="83"/>
        <v>0.08953357776051657</v>
      </c>
      <c r="C709" s="14">
        <f t="shared" si="87"/>
        <v>8.043805178505401</v>
      </c>
      <c r="D709" s="14">
        <f t="shared" si="84"/>
        <v>2223.081744094129</v>
      </c>
      <c r="E709" s="41">
        <f ca="1" t="shared" si="80"/>
        <v>0.5710044321515355</v>
      </c>
      <c r="F709" s="14">
        <f t="shared" si="85"/>
        <v>1.1207166145389988</v>
      </c>
      <c r="G709" s="14">
        <f t="shared" si="86"/>
        <v>2231.22337798397</v>
      </c>
      <c r="H709" s="14">
        <f t="shared" si="81"/>
        <v>8.141633889840705</v>
      </c>
      <c r="I709" s="15">
        <f t="shared" si="82"/>
        <v>7.020917275301706</v>
      </c>
    </row>
    <row r="710" spans="1:9" ht="12.75">
      <c r="A710" s="9">
        <v>689</v>
      </c>
      <c r="B710" s="41">
        <f ca="1" t="shared" si="83"/>
        <v>0.08745323353810819</v>
      </c>
      <c r="C710" s="14">
        <f t="shared" si="87"/>
        <v>8.122170341169406</v>
      </c>
      <c r="D710" s="14">
        <f t="shared" si="84"/>
        <v>2231.2039144352984</v>
      </c>
      <c r="E710" s="41">
        <f ca="1" t="shared" si="80"/>
        <v>0.1751715382783985</v>
      </c>
      <c r="F710" s="14">
        <f t="shared" si="85"/>
        <v>3.4839791328511804</v>
      </c>
      <c r="G710" s="14">
        <f t="shared" si="86"/>
        <v>2234.707357116821</v>
      </c>
      <c r="H710" s="14">
        <f t="shared" si="81"/>
        <v>3.503442681522756</v>
      </c>
      <c r="I710" s="15">
        <f t="shared" si="82"/>
        <v>0.019463548671575737</v>
      </c>
    </row>
    <row r="711" spans="1:9" ht="12.75">
      <c r="A711" s="9">
        <v>690</v>
      </c>
      <c r="B711" s="41">
        <f ca="1" t="shared" si="83"/>
        <v>0.24130700806776684</v>
      </c>
      <c r="C711" s="14">
        <f t="shared" si="87"/>
        <v>4.738950879355318</v>
      </c>
      <c r="D711" s="14">
        <f t="shared" si="84"/>
        <v>2235.942865314654</v>
      </c>
      <c r="E711" s="41">
        <f ca="1" t="shared" si="80"/>
        <v>0.9601836721859565</v>
      </c>
      <c r="F711" s="14">
        <f t="shared" si="85"/>
        <v>0.08126137525376237</v>
      </c>
      <c r="G711" s="14">
        <f t="shared" si="86"/>
        <v>2236.0241266899075</v>
      </c>
      <c r="H711" s="14">
        <f t="shared" si="81"/>
        <v>0.08126137525368904</v>
      </c>
      <c r="I711" s="15">
        <f t="shared" si="82"/>
        <v>-7.333023077649159E-14</v>
      </c>
    </row>
    <row r="712" spans="1:9" ht="12.75">
      <c r="A712" s="9">
        <v>691</v>
      </c>
      <c r="B712" s="41">
        <f ca="1" t="shared" si="83"/>
        <v>0.6319142633141297</v>
      </c>
      <c r="C712" s="14">
        <f t="shared" si="87"/>
        <v>1.5300051778364083</v>
      </c>
      <c r="D712" s="14">
        <f t="shared" si="84"/>
        <v>2237.47287049249</v>
      </c>
      <c r="E712" s="41">
        <f ca="1" t="shared" si="80"/>
        <v>0.8540626063203529</v>
      </c>
      <c r="F712" s="14">
        <f t="shared" si="85"/>
        <v>0.3155015567439359</v>
      </c>
      <c r="G712" s="14">
        <f t="shared" si="86"/>
        <v>2237.788372049234</v>
      </c>
      <c r="H712" s="14">
        <f t="shared" si="81"/>
        <v>0.3155015567440387</v>
      </c>
      <c r="I712" s="15">
        <f t="shared" si="82"/>
        <v>1.028066520802895E-13</v>
      </c>
    </row>
    <row r="713" spans="1:9" ht="12.75">
      <c r="A713" s="9">
        <v>692</v>
      </c>
      <c r="B713" s="41">
        <f ca="1" t="shared" si="83"/>
        <v>0.5925486801001236</v>
      </c>
      <c r="C713" s="14">
        <f t="shared" si="87"/>
        <v>1.7444074961376754</v>
      </c>
      <c r="D713" s="14">
        <f t="shared" si="84"/>
        <v>2239.2172779886278</v>
      </c>
      <c r="E713" s="41">
        <f ca="1" t="shared" si="80"/>
        <v>0.6829897908162428</v>
      </c>
      <c r="F713" s="14">
        <f t="shared" si="85"/>
        <v>0.7625507341669375</v>
      </c>
      <c r="G713" s="14">
        <f t="shared" si="86"/>
        <v>2239.9798287227945</v>
      </c>
      <c r="H713" s="14">
        <f t="shared" si="81"/>
        <v>0.7625507341667799</v>
      </c>
      <c r="I713" s="15">
        <f t="shared" si="82"/>
        <v>-1.5765166949677223E-13</v>
      </c>
    </row>
    <row r="714" spans="1:9" ht="12.75">
      <c r="A714" s="9">
        <v>693</v>
      </c>
      <c r="B714" s="41">
        <f ca="1" t="shared" si="83"/>
        <v>0.8280604033886672</v>
      </c>
      <c r="C714" s="14">
        <f t="shared" si="87"/>
        <v>0.6288972543505738</v>
      </c>
      <c r="D714" s="14">
        <f t="shared" si="84"/>
        <v>2239.8461752429785</v>
      </c>
      <c r="E714" s="41">
        <f ca="1" t="shared" si="80"/>
        <v>0.8373354712138088</v>
      </c>
      <c r="F714" s="14">
        <f t="shared" si="85"/>
        <v>0.35506097372842416</v>
      </c>
      <c r="G714" s="14">
        <f t="shared" si="86"/>
        <v>2240.334889696523</v>
      </c>
      <c r="H714" s="14">
        <f t="shared" si="81"/>
        <v>0.48871445354461684</v>
      </c>
      <c r="I714" s="15">
        <f t="shared" si="82"/>
        <v>0.1336534798161927</v>
      </c>
    </row>
    <row r="715" spans="1:9" ht="12.75">
      <c r="A715" s="9">
        <v>694</v>
      </c>
      <c r="B715" s="41">
        <f ca="1" t="shared" si="83"/>
        <v>0.5444065505960074</v>
      </c>
      <c r="C715" s="14">
        <f t="shared" si="87"/>
        <v>2.0268632519600187</v>
      </c>
      <c r="D715" s="14">
        <f t="shared" si="84"/>
        <v>2241.8730384949386</v>
      </c>
      <c r="E715" s="41">
        <f ca="1" t="shared" si="80"/>
        <v>0.8860224018400584</v>
      </c>
      <c r="F715" s="14">
        <f t="shared" si="85"/>
        <v>0.2420260889056779</v>
      </c>
      <c r="G715" s="14">
        <f t="shared" si="86"/>
        <v>2242.1150645838443</v>
      </c>
      <c r="H715" s="14">
        <f t="shared" si="81"/>
        <v>0.24202608890573174</v>
      </c>
      <c r="I715" s="15">
        <f t="shared" si="82"/>
        <v>5.384581669432009E-14</v>
      </c>
    </row>
    <row r="716" spans="1:9" ht="12.75">
      <c r="A716" s="9">
        <v>695</v>
      </c>
      <c r="B716" s="41">
        <f ca="1" t="shared" si="83"/>
        <v>0.638156305829406</v>
      </c>
      <c r="C716" s="14">
        <f t="shared" si="87"/>
        <v>1.497240107267754</v>
      </c>
      <c r="D716" s="14">
        <f t="shared" si="84"/>
        <v>2243.3702786022063</v>
      </c>
      <c r="E716" s="41">
        <f ca="1" t="shared" si="80"/>
        <v>0.04130686237672743</v>
      </c>
      <c r="F716" s="14">
        <f t="shared" si="85"/>
        <v>6.373453267150547</v>
      </c>
      <c r="G716" s="14">
        <f t="shared" si="86"/>
        <v>2249.743731869357</v>
      </c>
      <c r="H716" s="14">
        <f t="shared" si="81"/>
        <v>6.37345326715058</v>
      </c>
      <c r="I716" s="15">
        <f t="shared" si="82"/>
        <v>3.375077994860476E-14</v>
      </c>
    </row>
    <row r="717" spans="1:9" ht="12.75">
      <c r="A717" s="9">
        <v>696</v>
      </c>
      <c r="B717" s="41">
        <f ca="1" t="shared" si="83"/>
        <v>0.1729382781087292</v>
      </c>
      <c r="C717" s="14">
        <f t="shared" si="87"/>
        <v>5.849401740271009</v>
      </c>
      <c r="D717" s="14">
        <f t="shared" si="84"/>
        <v>2249.219680342477</v>
      </c>
      <c r="E717" s="41">
        <f ca="1" t="shared" si="80"/>
        <v>0.45197332042178767</v>
      </c>
      <c r="F717" s="14">
        <f t="shared" si="85"/>
        <v>1.5882642530150002</v>
      </c>
      <c r="G717" s="14">
        <f t="shared" si="86"/>
        <v>2251.331996122372</v>
      </c>
      <c r="H717" s="14">
        <f t="shared" si="81"/>
        <v>2.112315779894743</v>
      </c>
      <c r="I717" s="15">
        <f t="shared" si="82"/>
        <v>0.524051526879743</v>
      </c>
    </row>
    <row r="718" spans="1:9" ht="12.75">
      <c r="A718" s="9">
        <v>697</v>
      </c>
      <c r="B718" s="41">
        <f ca="1" t="shared" si="83"/>
        <v>0.8276103870561153</v>
      </c>
      <c r="C718" s="14">
        <f t="shared" si="87"/>
        <v>0.6307092745751696</v>
      </c>
      <c r="D718" s="14">
        <f t="shared" si="84"/>
        <v>2249.8503896170523</v>
      </c>
      <c r="E718" s="41">
        <f ca="1" t="shared" si="80"/>
        <v>0.06305270810716035</v>
      </c>
      <c r="F718" s="14">
        <f t="shared" si="85"/>
        <v>5.527568531508696</v>
      </c>
      <c r="G718" s="14">
        <f t="shared" si="86"/>
        <v>2256.8595646538806</v>
      </c>
      <c r="H718" s="14">
        <f t="shared" si="81"/>
        <v>7.00917503682831</v>
      </c>
      <c r="I718" s="15">
        <f t="shared" si="82"/>
        <v>1.481606505319614</v>
      </c>
    </row>
    <row r="719" spans="1:9" ht="12.75">
      <c r="A719" s="9">
        <v>698</v>
      </c>
      <c r="B719" s="41">
        <f ca="1" t="shared" si="83"/>
        <v>0.22539622068903942</v>
      </c>
      <c r="C719" s="14">
        <f t="shared" si="87"/>
        <v>4.966318148821346</v>
      </c>
      <c r="D719" s="14">
        <f t="shared" si="84"/>
        <v>2254.8167077658736</v>
      </c>
      <c r="E719" s="41">
        <f ca="1" t="shared" si="80"/>
        <v>0.7774006441002044</v>
      </c>
      <c r="F719" s="14">
        <f t="shared" si="85"/>
        <v>0.5035988640661877</v>
      </c>
      <c r="G719" s="14">
        <f t="shared" si="86"/>
        <v>2257.3631635179468</v>
      </c>
      <c r="H719" s="14">
        <f t="shared" si="81"/>
        <v>2.5464557520731432</v>
      </c>
      <c r="I719" s="15">
        <f t="shared" si="82"/>
        <v>2.0428568880069555</v>
      </c>
    </row>
    <row r="720" spans="1:9" ht="12.75">
      <c r="A720" s="9">
        <v>699</v>
      </c>
      <c r="B720" s="41">
        <f ca="1" t="shared" si="83"/>
        <v>0.49883047237762845</v>
      </c>
      <c r="C720" s="14">
        <f t="shared" si="87"/>
        <v>2.3182965855590063</v>
      </c>
      <c r="D720" s="14">
        <f t="shared" si="84"/>
        <v>2257.1350043514326</v>
      </c>
      <c r="E720" s="41">
        <f ca="1" t="shared" si="80"/>
        <v>0.6223975230265859</v>
      </c>
      <c r="F720" s="14">
        <f t="shared" si="85"/>
        <v>0.9483525716778864</v>
      </c>
      <c r="G720" s="14">
        <f t="shared" si="86"/>
        <v>2258.3115160896245</v>
      </c>
      <c r="H720" s="14">
        <f t="shared" si="81"/>
        <v>1.176511738191948</v>
      </c>
      <c r="I720" s="15">
        <f t="shared" si="82"/>
        <v>0.22815916651406165</v>
      </c>
    </row>
    <row r="721" spans="1:9" ht="12.75">
      <c r="A721" s="9">
        <v>700</v>
      </c>
      <c r="B721" s="41">
        <f ca="1" t="shared" si="83"/>
        <v>0.7219516855180101</v>
      </c>
      <c r="C721" s="14">
        <f t="shared" si="87"/>
        <v>1.0859901996449128</v>
      </c>
      <c r="D721" s="14">
        <f t="shared" si="84"/>
        <v>2258.2209945510776</v>
      </c>
      <c r="E721" s="41">
        <f ca="1" t="shared" si="80"/>
        <v>0.72603717243896</v>
      </c>
      <c r="F721" s="14">
        <f t="shared" si="85"/>
        <v>0.6403081275230942</v>
      </c>
      <c r="G721" s="14">
        <f t="shared" si="86"/>
        <v>2258.9518242171475</v>
      </c>
      <c r="H721" s="14">
        <f t="shared" si="81"/>
        <v>0.7308296660698943</v>
      </c>
      <c r="I721" s="15">
        <f t="shared" si="82"/>
        <v>0.09052153854680012</v>
      </c>
    </row>
    <row r="722" spans="1:9" ht="12.75">
      <c r="A722" s="9">
        <v>701</v>
      </c>
      <c r="B722" s="41">
        <f ca="1" t="shared" si="83"/>
        <v>0.8461980067900945</v>
      </c>
      <c r="C722" s="14">
        <f t="shared" si="87"/>
        <v>0.556672987273899</v>
      </c>
      <c r="D722" s="14">
        <f t="shared" si="84"/>
        <v>2258.7776675383516</v>
      </c>
      <c r="E722" s="41">
        <f ca="1" t="shared" si="80"/>
        <v>0.11073360250203024</v>
      </c>
      <c r="F722" s="14">
        <f t="shared" si="85"/>
        <v>4.401255879382145</v>
      </c>
      <c r="G722" s="14">
        <f t="shared" si="86"/>
        <v>2263.3530800965295</v>
      </c>
      <c r="H722" s="14">
        <f t="shared" si="81"/>
        <v>4.575412558177959</v>
      </c>
      <c r="I722" s="15">
        <f t="shared" si="82"/>
        <v>0.1741566787958142</v>
      </c>
    </row>
    <row r="723" spans="1:9" ht="12.75">
      <c r="A723" s="9">
        <v>702</v>
      </c>
      <c r="B723" s="41">
        <f ca="1" t="shared" si="83"/>
        <v>0.781349645759779</v>
      </c>
      <c r="C723" s="14">
        <f t="shared" si="87"/>
        <v>0.8224417983079371</v>
      </c>
      <c r="D723" s="14">
        <f t="shared" si="84"/>
        <v>2259.6001093366594</v>
      </c>
      <c r="E723" s="41">
        <f ca="1" t="shared" si="80"/>
        <v>0.9484675090726506</v>
      </c>
      <c r="F723" s="14">
        <f t="shared" si="85"/>
        <v>0.10581549051377034</v>
      </c>
      <c r="G723" s="14">
        <f t="shared" si="86"/>
        <v>2263.458895587043</v>
      </c>
      <c r="H723" s="14">
        <f t="shared" si="81"/>
        <v>3.858786250383673</v>
      </c>
      <c r="I723" s="15">
        <f t="shared" si="82"/>
        <v>3.752970759869903</v>
      </c>
    </row>
    <row r="724" spans="1:9" ht="12.75">
      <c r="A724" s="9">
        <v>703</v>
      </c>
      <c r="B724" s="41">
        <f ca="1" t="shared" si="83"/>
        <v>0.49226861039056713</v>
      </c>
      <c r="C724" s="14">
        <f t="shared" si="87"/>
        <v>2.362435851304128</v>
      </c>
      <c r="D724" s="14">
        <f t="shared" si="84"/>
        <v>2261.9625451879638</v>
      </c>
      <c r="E724" s="41">
        <f ca="1" t="shared" si="80"/>
        <v>0.5961447042571095</v>
      </c>
      <c r="F724" s="14">
        <f t="shared" si="85"/>
        <v>1.0345436980167724</v>
      </c>
      <c r="G724" s="14">
        <f t="shared" si="86"/>
        <v>2264.49343928506</v>
      </c>
      <c r="H724" s="14">
        <f t="shared" si="81"/>
        <v>2.5308940970962794</v>
      </c>
      <c r="I724" s="15">
        <f t="shared" si="82"/>
        <v>1.496350399079507</v>
      </c>
    </row>
    <row r="725" spans="1:9" ht="12.75">
      <c r="A725" s="9">
        <v>704</v>
      </c>
      <c r="B725" s="41">
        <f ca="1" t="shared" si="83"/>
        <v>0.34530912754407805</v>
      </c>
      <c r="C725" s="14">
        <f t="shared" si="87"/>
        <v>3.544384137572822</v>
      </c>
      <c r="D725" s="14">
        <f t="shared" si="84"/>
        <v>2265.5069293255365</v>
      </c>
      <c r="E725" s="41">
        <f ca="1" t="shared" si="80"/>
        <v>0.28249514486348204</v>
      </c>
      <c r="F725" s="14">
        <f t="shared" si="85"/>
        <v>2.528187829734571</v>
      </c>
      <c r="G725" s="14">
        <f t="shared" si="86"/>
        <v>2268.035117155271</v>
      </c>
      <c r="H725" s="14">
        <f t="shared" si="81"/>
        <v>2.528187829734634</v>
      </c>
      <c r="I725" s="15">
        <f t="shared" si="82"/>
        <v>6.306066779870889E-14</v>
      </c>
    </row>
    <row r="726" spans="1:9" ht="12.75">
      <c r="A726" s="9">
        <v>705</v>
      </c>
      <c r="B726" s="41">
        <f ca="1" t="shared" si="83"/>
        <v>0.32258771837160616</v>
      </c>
      <c r="C726" s="14">
        <f t="shared" si="87"/>
        <v>3.7712672825983784</v>
      </c>
      <c r="D726" s="14">
        <f t="shared" si="84"/>
        <v>2269.2781966081347</v>
      </c>
      <c r="E726" s="41">
        <f aca="true" ca="1" t="shared" si="88" ref="E726:E789">RAND()</f>
        <v>0.7297699998111051</v>
      </c>
      <c r="F726" s="14">
        <f t="shared" si="85"/>
        <v>0.6300517264723963</v>
      </c>
      <c r="G726" s="14">
        <f t="shared" si="86"/>
        <v>2269.908248334607</v>
      </c>
      <c r="H726" s="14">
        <f aca="true" t="shared" si="89" ref="H726:H789">G726-D726</f>
        <v>0.6300517264721748</v>
      </c>
      <c r="I726" s="15">
        <f aca="true" t="shared" si="90" ref="I726:I789">+H726-F726</f>
        <v>-2.2148949341271873E-13</v>
      </c>
    </row>
    <row r="727" spans="1:9" ht="12.75">
      <c r="A727" s="9">
        <v>706</v>
      </c>
      <c r="B727" s="41">
        <f aca="true" ca="1" t="shared" si="91" ref="B727:B790">RAND()</f>
        <v>0.8924866368718432</v>
      </c>
      <c r="C727" s="14">
        <f t="shared" si="87"/>
        <v>0.379145793776825</v>
      </c>
      <c r="D727" s="14">
        <f aca="true" t="shared" si="92" ref="D727:D790">D726+C727</f>
        <v>2269.6573424019116</v>
      </c>
      <c r="E727" s="41">
        <f ca="1" t="shared" si="88"/>
        <v>0.6065083436513401</v>
      </c>
      <c r="F727" s="14">
        <f aca="true" t="shared" si="93" ref="F727:F790">-LN(E727)/$F$5</f>
        <v>1.0000735872836206</v>
      </c>
      <c r="G727" s="14">
        <f aca="true" t="shared" si="94" ref="G727:G790">F727+MAX(D727,G726)</f>
        <v>2270.9083219218905</v>
      </c>
      <c r="H727" s="14">
        <f t="shared" si="89"/>
        <v>1.250979519978955</v>
      </c>
      <c r="I727" s="15">
        <f t="shared" si="90"/>
        <v>0.25090593269533445</v>
      </c>
    </row>
    <row r="728" spans="1:9" ht="12.75">
      <c r="A728" s="9">
        <v>707</v>
      </c>
      <c r="B728" s="41">
        <f ca="1" t="shared" si="91"/>
        <v>0.9851014315891327</v>
      </c>
      <c r="C728" s="14">
        <f aca="true" t="shared" si="95" ref="C728:C791">-LN(B728)/$F$4</f>
        <v>0.05003555626371488</v>
      </c>
      <c r="D728" s="14">
        <f t="shared" si="92"/>
        <v>2269.707377958175</v>
      </c>
      <c r="E728" s="41">
        <f ca="1" t="shared" si="88"/>
        <v>0.6068012607009114</v>
      </c>
      <c r="F728" s="14">
        <f t="shared" si="93"/>
        <v>0.9991079077762257</v>
      </c>
      <c r="G728" s="14">
        <f t="shared" si="94"/>
        <v>2271.907429829667</v>
      </c>
      <c r="H728" s="14">
        <f t="shared" si="89"/>
        <v>2.2000518714917234</v>
      </c>
      <c r="I728" s="15">
        <f t="shared" si="90"/>
        <v>1.2009439637154977</v>
      </c>
    </row>
    <row r="729" spans="1:9" ht="12.75">
      <c r="A729" s="9">
        <v>708</v>
      </c>
      <c r="B729" s="41">
        <f ca="1" t="shared" si="91"/>
        <v>0.7846221132707045</v>
      </c>
      <c r="C729" s="14">
        <f t="shared" si="95"/>
        <v>0.8085102049030345</v>
      </c>
      <c r="D729" s="14">
        <f t="shared" si="92"/>
        <v>2270.515888163078</v>
      </c>
      <c r="E729" s="41">
        <f ca="1" t="shared" si="88"/>
        <v>0.8837588304918746</v>
      </c>
      <c r="F729" s="14">
        <f t="shared" si="93"/>
        <v>0.2471421395025224</v>
      </c>
      <c r="G729" s="14">
        <f t="shared" si="94"/>
        <v>2272.1545719691694</v>
      </c>
      <c r="H729" s="14">
        <f t="shared" si="89"/>
        <v>1.6386838060911941</v>
      </c>
      <c r="I729" s="15">
        <f t="shared" si="90"/>
        <v>1.3915416665886717</v>
      </c>
    </row>
    <row r="730" spans="1:9" ht="12.75">
      <c r="A730" s="9">
        <v>709</v>
      </c>
      <c r="B730" s="41">
        <f ca="1" t="shared" si="91"/>
        <v>0.6536578042066257</v>
      </c>
      <c r="C730" s="14">
        <f t="shared" si="95"/>
        <v>1.417237665394289</v>
      </c>
      <c r="D730" s="14">
        <f t="shared" si="92"/>
        <v>2271.9331258284724</v>
      </c>
      <c r="E730" s="41">
        <f ca="1" t="shared" si="88"/>
        <v>0.3268172723582621</v>
      </c>
      <c r="F730" s="14">
        <f t="shared" si="93"/>
        <v>2.2367081287990027</v>
      </c>
      <c r="G730" s="14">
        <f t="shared" si="94"/>
        <v>2274.3912800979683</v>
      </c>
      <c r="H730" s="14">
        <f t="shared" si="89"/>
        <v>2.4581542694959353</v>
      </c>
      <c r="I730" s="15">
        <f t="shared" si="90"/>
        <v>0.22144614069693258</v>
      </c>
    </row>
    <row r="731" spans="1:9" ht="12.75">
      <c r="A731" s="9">
        <v>710</v>
      </c>
      <c r="B731" s="41">
        <f ca="1" t="shared" si="91"/>
        <v>0.9328421067919974</v>
      </c>
      <c r="C731" s="14">
        <f t="shared" si="95"/>
        <v>0.23173108063430825</v>
      </c>
      <c r="D731" s="14">
        <f t="shared" si="92"/>
        <v>2272.1648569091067</v>
      </c>
      <c r="E731" s="41">
        <f ca="1" t="shared" si="88"/>
        <v>0.25680841974059243</v>
      </c>
      <c r="F731" s="14">
        <f t="shared" si="93"/>
        <v>2.7188498411039563</v>
      </c>
      <c r="G731" s="14">
        <f t="shared" si="94"/>
        <v>2277.110129939072</v>
      </c>
      <c r="H731" s="14">
        <f t="shared" si="89"/>
        <v>4.945273029965392</v>
      </c>
      <c r="I731" s="15">
        <f t="shared" si="90"/>
        <v>2.226423188861436</v>
      </c>
    </row>
    <row r="732" spans="1:9" ht="12.75">
      <c r="A732" s="9">
        <v>711</v>
      </c>
      <c r="B732" s="41">
        <f ca="1" t="shared" si="91"/>
        <v>0.4905530511258316</v>
      </c>
      <c r="C732" s="14">
        <f t="shared" si="95"/>
        <v>2.374072828620279</v>
      </c>
      <c r="D732" s="14">
        <f t="shared" si="92"/>
        <v>2274.538929737727</v>
      </c>
      <c r="E732" s="41">
        <f ca="1" t="shared" si="88"/>
        <v>0.7095046819488586</v>
      </c>
      <c r="F732" s="14">
        <f t="shared" si="93"/>
        <v>0.6863763669250076</v>
      </c>
      <c r="G732" s="14">
        <f t="shared" si="94"/>
        <v>2277.796506305997</v>
      </c>
      <c r="H732" s="14">
        <f t="shared" si="89"/>
        <v>3.2575765682699966</v>
      </c>
      <c r="I732" s="15">
        <f t="shared" si="90"/>
        <v>2.571200201344989</v>
      </c>
    </row>
    <row r="733" spans="1:9" ht="12.75">
      <c r="A733" s="9">
        <v>712</v>
      </c>
      <c r="B733" s="41">
        <f ca="1" t="shared" si="91"/>
        <v>0.15530793463508052</v>
      </c>
      <c r="C733" s="14">
        <f t="shared" si="95"/>
        <v>6.20781819275643</v>
      </c>
      <c r="D733" s="14">
        <f t="shared" si="92"/>
        <v>2280.7467479304833</v>
      </c>
      <c r="E733" s="41">
        <f ca="1" t="shared" si="88"/>
        <v>0.5909274185604265</v>
      </c>
      <c r="F733" s="14">
        <f t="shared" si="93"/>
        <v>1.0521241607048577</v>
      </c>
      <c r="G733" s="14">
        <f t="shared" si="94"/>
        <v>2281.798872091188</v>
      </c>
      <c r="H733" s="14">
        <f t="shared" si="89"/>
        <v>1.0521241607048069</v>
      </c>
      <c r="I733" s="15">
        <f t="shared" si="90"/>
        <v>-5.084821452783217E-14</v>
      </c>
    </row>
    <row r="734" spans="1:9" ht="12.75">
      <c r="A734" s="9">
        <v>713</v>
      </c>
      <c r="B734" s="41">
        <f ca="1" t="shared" si="91"/>
        <v>0.12493065685109817</v>
      </c>
      <c r="C734" s="14">
        <f t="shared" si="95"/>
        <v>6.933321469330314</v>
      </c>
      <c r="D734" s="14">
        <f t="shared" si="92"/>
        <v>2287.6800693998134</v>
      </c>
      <c r="E734" s="41">
        <f ca="1" t="shared" si="88"/>
        <v>0.31334686899690056</v>
      </c>
      <c r="F734" s="14">
        <f t="shared" si="93"/>
        <v>2.320888988785931</v>
      </c>
      <c r="G734" s="14">
        <f t="shared" si="94"/>
        <v>2290.0009583885994</v>
      </c>
      <c r="H734" s="14">
        <f t="shared" si="89"/>
        <v>2.3208889887860096</v>
      </c>
      <c r="I734" s="15">
        <f t="shared" si="90"/>
        <v>7.860379014346108E-14</v>
      </c>
    </row>
    <row r="735" spans="1:9" ht="12.75">
      <c r="A735" s="9">
        <v>714</v>
      </c>
      <c r="B735" s="41">
        <f ca="1" t="shared" si="91"/>
        <v>0.2509839734911772</v>
      </c>
      <c r="C735" s="14">
        <f t="shared" si="95"/>
        <v>4.607887308405506</v>
      </c>
      <c r="D735" s="14">
        <f t="shared" si="92"/>
        <v>2292.287956708219</v>
      </c>
      <c r="E735" s="41">
        <f ca="1" t="shared" si="88"/>
        <v>0.36066612563578015</v>
      </c>
      <c r="F735" s="14">
        <f t="shared" si="93"/>
        <v>2.0396052166611645</v>
      </c>
      <c r="G735" s="14">
        <f t="shared" si="94"/>
        <v>2294.3275619248802</v>
      </c>
      <c r="H735" s="14">
        <f t="shared" si="89"/>
        <v>2.03960521666113</v>
      </c>
      <c r="I735" s="15">
        <f t="shared" si="90"/>
        <v>-3.4638958368304884E-14</v>
      </c>
    </row>
    <row r="736" spans="1:9" ht="12.75">
      <c r="A736" s="9">
        <v>715</v>
      </c>
      <c r="B736" s="41">
        <f ca="1" t="shared" si="91"/>
        <v>0.8934975722404532</v>
      </c>
      <c r="C736" s="14">
        <f t="shared" si="95"/>
        <v>0.37537220506900465</v>
      </c>
      <c r="D736" s="14">
        <f t="shared" si="92"/>
        <v>2292.6633289132883</v>
      </c>
      <c r="E736" s="41">
        <f ca="1" t="shared" si="88"/>
        <v>0.7354800263848524</v>
      </c>
      <c r="F736" s="14">
        <f t="shared" si="93"/>
        <v>0.6144637916443334</v>
      </c>
      <c r="G736" s="14">
        <f t="shared" si="94"/>
        <v>2294.9420257165248</v>
      </c>
      <c r="H736" s="14">
        <f t="shared" si="89"/>
        <v>2.278696803236471</v>
      </c>
      <c r="I736" s="15">
        <f t="shared" si="90"/>
        <v>1.6642330115921378</v>
      </c>
    </row>
    <row r="737" spans="1:9" ht="12.75">
      <c r="A737" s="9">
        <v>716</v>
      </c>
      <c r="B737" s="41">
        <f ca="1" t="shared" si="91"/>
        <v>0.6542798259415783</v>
      </c>
      <c r="C737" s="14">
        <f t="shared" si="95"/>
        <v>1.4140671687410882</v>
      </c>
      <c r="D737" s="14">
        <f t="shared" si="92"/>
        <v>2294.0773960820293</v>
      </c>
      <c r="E737" s="41">
        <f ca="1" t="shared" si="88"/>
        <v>0.9422181196442709</v>
      </c>
      <c r="F737" s="14">
        <f t="shared" si="93"/>
        <v>0.11903696338602913</v>
      </c>
      <c r="G737" s="14">
        <f t="shared" si="94"/>
        <v>2295.0610626799107</v>
      </c>
      <c r="H737" s="14">
        <f t="shared" si="89"/>
        <v>0.9836665978814381</v>
      </c>
      <c r="I737" s="15">
        <f t="shared" si="90"/>
        <v>0.864629634495409</v>
      </c>
    </row>
    <row r="738" spans="1:9" ht="12.75">
      <c r="A738" s="9">
        <v>717</v>
      </c>
      <c r="B738" s="41">
        <f ca="1" t="shared" si="91"/>
        <v>0.2390228034646107</v>
      </c>
      <c r="C738" s="14">
        <f t="shared" si="95"/>
        <v>4.770654398720805</v>
      </c>
      <c r="D738" s="14">
        <f t="shared" si="92"/>
        <v>2298.84805048075</v>
      </c>
      <c r="E738" s="41">
        <f ca="1" t="shared" si="88"/>
        <v>0.46377465544441954</v>
      </c>
      <c r="F738" s="14">
        <f t="shared" si="93"/>
        <v>1.5367130021898372</v>
      </c>
      <c r="G738" s="14">
        <f t="shared" si="94"/>
        <v>2300.38476348294</v>
      </c>
      <c r="H738" s="14">
        <f t="shared" si="89"/>
        <v>1.5367130021900266</v>
      </c>
      <c r="I738" s="15">
        <f t="shared" si="90"/>
        <v>1.894040480010517E-13</v>
      </c>
    </row>
    <row r="739" spans="1:9" ht="12.75">
      <c r="A739" s="9">
        <v>718</v>
      </c>
      <c r="B739" s="41">
        <f ca="1" t="shared" si="91"/>
        <v>0.8291444553307672</v>
      </c>
      <c r="C739" s="14">
        <f t="shared" si="95"/>
        <v>0.6245362883902493</v>
      </c>
      <c r="D739" s="14">
        <f t="shared" si="92"/>
        <v>2299.47258676914</v>
      </c>
      <c r="E739" s="41">
        <f ca="1" t="shared" si="88"/>
        <v>0.8147085274061139</v>
      </c>
      <c r="F739" s="14">
        <f t="shared" si="93"/>
        <v>0.40984972958495125</v>
      </c>
      <c r="G739" s="14">
        <f t="shared" si="94"/>
        <v>2300.794613212525</v>
      </c>
      <c r="H739" s="14">
        <f t="shared" si="89"/>
        <v>1.322026443384857</v>
      </c>
      <c r="I739" s="15">
        <f t="shared" si="90"/>
        <v>0.9121767137999057</v>
      </c>
    </row>
    <row r="740" spans="1:9" ht="12.75">
      <c r="A740" s="9">
        <v>719</v>
      </c>
      <c r="B740" s="41">
        <f ca="1" t="shared" si="91"/>
        <v>0.20503185189444362</v>
      </c>
      <c r="C740" s="14">
        <f t="shared" si="95"/>
        <v>5.28196645606114</v>
      </c>
      <c r="D740" s="14">
        <f t="shared" si="92"/>
        <v>2304.754553225201</v>
      </c>
      <c r="E740" s="41">
        <f ca="1" t="shared" si="88"/>
        <v>0.8994606844035644</v>
      </c>
      <c r="F740" s="14">
        <f t="shared" si="93"/>
        <v>0.21191986965040066</v>
      </c>
      <c r="G740" s="14">
        <f t="shared" si="94"/>
        <v>2304.9664730948516</v>
      </c>
      <c r="H740" s="14">
        <f t="shared" si="89"/>
        <v>0.2119198696505009</v>
      </c>
      <c r="I740" s="15">
        <f t="shared" si="90"/>
        <v>1.0025313912365164E-13</v>
      </c>
    </row>
    <row r="741" spans="1:9" ht="12.75">
      <c r="A741" s="9">
        <v>720</v>
      </c>
      <c r="B741" s="41">
        <f ca="1" t="shared" si="91"/>
        <v>0.4127882807098966</v>
      </c>
      <c r="C741" s="14">
        <f t="shared" si="95"/>
        <v>2.949401516569794</v>
      </c>
      <c r="D741" s="14">
        <f t="shared" si="92"/>
        <v>2307.7039547417708</v>
      </c>
      <c r="E741" s="41">
        <f ca="1" t="shared" si="88"/>
        <v>0.868718881344507</v>
      </c>
      <c r="F741" s="14">
        <f t="shared" si="93"/>
        <v>0.2814714055595755</v>
      </c>
      <c r="G741" s="14">
        <f t="shared" si="94"/>
        <v>2307.98542614733</v>
      </c>
      <c r="H741" s="14">
        <f t="shared" si="89"/>
        <v>0.28147140555938677</v>
      </c>
      <c r="I741" s="15">
        <f t="shared" si="90"/>
        <v>-1.887379141862766E-13</v>
      </c>
    </row>
    <row r="742" spans="1:9" ht="12.75">
      <c r="A742" s="9">
        <v>721</v>
      </c>
      <c r="B742" s="41">
        <f ca="1" t="shared" si="91"/>
        <v>0.20834960404039404</v>
      </c>
      <c r="C742" s="14">
        <f t="shared" si="95"/>
        <v>5.228459405231843</v>
      </c>
      <c r="D742" s="14">
        <f t="shared" si="92"/>
        <v>2312.9324141470024</v>
      </c>
      <c r="E742" s="41">
        <f ca="1" t="shared" si="88"/>
        <v>0.6254615000388295</v>
      </c>
      <c r="F742" s="14">
        <f t="shared" si="93"/>
        <v>0.9385310033336162</v>
      </c>
      <c r="G742" s="14">
        <f t="shared" si="94"/>
        <v>2313.870945150336</v>
      </c>
      <c r="H742" s="14">
        <f t="shared" si="89"/>
        <v>0.9385310033335372</v>
      </c>
      <c r="I742" s="15">
        <f t="shared" si="90"/>
        <v>-7.893685705084863E-14</v>
      </c>
    </row>
    <row r="743" spans="1:9" ht="12.75">
      <c r="A743" s="9">
        <v>722</v>
      </c>
      <c r="B743" s="41">
        <f ca="1" t="shared" si="91"/>
        <v>0.15446461893941965</v>
      </c>
      <c r="C743" s="14">
        <f t="shared" si="95"/>
        <v>6.225967374993412</v>
      </c>
      <c r="D743" s="14">
        <f t="shared" si="92"/>
        <v>2319.158381521996</v>
      </c>
      <c r="E743" s="41">
        <f ca="1" t="shared" si="88"/>
        <v>0.6789954316770226</v>
      </c>
      <c r="F743" s="14">
        <f t="shared" si="93"/>
        <v>0.7742817589244824</v>
      </c>
      <c r="G743" s="14">
        <f t="shared" si="94"/>
        <v>2319.9326632809207</v>
      </c>
      <c r="H743" s="14">
        <f t="shared" si="89"/>
        <v>0.7742817589246442</v>
      </c>
      <c r="I743" s="15">
        <f t="shared" si="90"/>
        <v>1.6187051699034782E-13</v>
      </c>
    </row>
    <row r="744" spans="1:9" ht="12.75">
      <c r="A744" s="9">
        <v>723</v>
      </c>
      <c r="B744" s="41">
        <f ca="1" t="shared" si="91"/>
        <v>0.824757472520002</v>
      </c>
      <c r="C744" s="14">
        <f t="shared" si="95"/>
        <v>0.6422196952297642</v>
      </c>
      <c r="D744" s="14">
        <f t="shared" si="92"/>
        <v>2319.800601217226</v>
      </c>
      <c r="E744" s="41">
        <f ca="1" t="shared" si="88"/>
        <v>0.4355429862979001</v>
      </c>
      <c r="F744" s="14">
        <f t="shared" si="93"/>
        <v>1.6623235638795262</v>
      </c>
      <c r="G744" s="14">
        <f t="shared" si="94"/>
        <v>2321.5949868448</v>
      </c>
      <c r="H744" s="14">
        <f t="shared" si="89"/>
        <v>1.7943856275742291</v>
      </c>
      <c r="I744" s="15">
        <f t="shared" si="90"/>
        <v>0.13206206369470297</v>
      </c>
    </row>
    <row r="745" spans="1:9" ht="12.75">
      <c r="A745" s="9">
        <v>724</v>
      </c>
      <c r="B745" s="41">
        <f ca="1" t="shared" si="91"/>
        <v>0.1993293382010508</v>
      </c>
      <c r="C745" s="14">
        <f t="shared" si="95"/>
        <v>5.375989521233709</v>
      </c>
      <c r="D745" s="14">
        <f t="shared" si="92"/>
        <v>2325.1765907384597</v>
      </c>
      <c r="E745" s="41">
        <f ca="1" t="shared" si="88"/>
        <v>0.9329217203936766</v>
      </c>
      <c r="F745" s="14">
        <f t="shared" si="93"/>
        <v>0.13886796525216866</v>
      </c>
      <c r="G745" s="14">
        <f t="shared" si="94"/>
        <v>2325.315458703712</v>
      </c>
      <c r="H745" s="14">
        <f t="shared" si="89"/>
        <v>0.13886796525230238</v>
      </c>
      <c r="I745" s="15">
        <f t="shared" si="90"/>
        <v>1.337263633161001E-13</v>
      </c>
    </row>
    <row r="746" spans="1:9" ht="12.75">
      <c r="A746" s="9">
        <v>725</v>
      </c>
      <c r="B746" s="41">
        <f ca="1" t="shared" si="91"/>
        <v>0.7725270341450159</v>
      </c>
      <c r="C746" s="14">
        <f t="shared" si="95"/>
        <v>0.8602942505519725</v>
      </c>
      <c r="D746" s="14">
        <f t="shared" si="92"/>
        <v>2326.0368849890115</v>
      </c>
      <c r="E746" s="41">
        <f ca="1" t="shared" si="88"/>
        <v>0.7370656343264834</v>
      </c>
      <c r="F746" s="14">
        <f t="shared" si="93"/>
        <v>0.6101566693682625</v>
      </c>
      <c r="G746" s="14">
        <f t="shared" si="94"/>
        <v>2326.6470416583797</v>
      </c>
      <c r="H746" s="14">
        <f t="shared" si="89"/>
        <v>0.6101566693682798</v>
      </c>
      <c r="I746" s="15">
        <f t="shared" si="90"/>
        <v>1.7319479184152442E-14</v>
      </c>
    </row>
    <row r="747" spans="1:9" ht="12.75">
      <c r="A747" s="9">
        <v>726</v>
      </c>
      <c r="B747" s="41">
        <f ca="1" t="shared" si="91"/>
        <v>0.5952103859112254</v>
      </c>
      <c r="C747" s="14">
        <f t="shared" si="95"/>
        <v>1.7294678205595715</v>
      </c>
      <c r="D747" s="14">
        <f t="shared" si="92"/>
        <v>2327.766352809571</v>
      </c>
      <c r="E747" s="41">
        <f ca="1" t="shared" si="88"/>
        <v>0.2384202971830085</v>
      </c>
      <c r="F747" s="14">
        <f t="shared" si="93"/>
        <v>2.8674404164492113</v>
      </c>
      <c r="G747" s="14">
        <f t="shared" si="94"/>
        <v>2330.6337932260203</v>
      </c>
      <c r="H747" s="14">
        <f t="shared" si="89"/>
        <v>2.8674404164494263</v>
      </c>
      <c r="I747" s="15">
        <f t="shared" si="90"/>
        <v>2.149391775674303E-13</v>
      </c>
    </row>
    <row r="748" spans="1:9" ht="12.75">
      <c r="A748" s="9">
        <v>727</v>
      </c>
      <c r="B748" s="41">
        <f ca="1" t="shared" si="91"/>
        <v>0.893227154402394</v>
      </c>
      <c r="C748" s="14">
        <f t="shared" si="95"/>
        <v>0.3763811940721479</v>
      </c>
      <c r="D748" s="14">
        <f t="shared" si="92"/>
        <v>2328.142734003643</v>
      </c>
      <c r="E748" s="41">
        <f ca="1" t="shared" si="88"/>
        <v>0.8817866911004157</v>
      </c>
      <c r="F748" s="14">
        <f t="shared" si="93"/>
        <v>0.25161019809986124</v>
      </c>
      <c r="G748" s="14">
        <f t="shared" si="94"/>
        <v>2330.8854034241203</v>
      </c>
      <c r="H748" s="14">
        <f t="shared" si="89"/>
        <v>2.742669420477341</v>
      </c>
      <c r="I748" s="15">
        <f t="shared" si="90"/>
        <v>2.49105922237748</v>
      </c>
    </row>
    <row r="749" spans="1:9" ht="12.75">
      <c r="A749" s="9">
        <v>728</v>
      </c>
      <c r="B749" s="41">
        <f ca="1" t="shared" si="91"/>
        <v>0.09568087772674905</v>
      </c>
      <c r="C749" s="14">
        <f t="shared" si="95"/>
        <v>7.822456050854571</v>
      </c>
      <c r="D749" s="14">
        <f t="shared" si="92"/>
        <v>2335.9651900544977</v>
      </c>
      <c r="E749" s="41">
        <f ca="1" t="shared" si="88"/>
        <v>0.3673424762947867</v>
      </c>
      <c r="F749" s="14">
        <f t="shared" si="93"/>
        <v>2.002921376304879</v>
      </c>
      <c r="G749" s="14">
        <f t="shared" si="94"/>
        <v>2337.9681114308028</v>
      </c>
      <c r="H749" s="14">
        <f t="shared" si="89"/>
        <v>2.0029213763050393</v>
      </c>
      <c r="I749" s="15">
        <f t="shared" si="90"/>
        <v>1.603162047558726E-13</v>
      </c>
    </row>
    <row r="750" spans="1:9" ht="12.75">
      <c r="A750" s="9">
        <v>729</v>
      </c>
      <c r="B750" s="41">
        <f ca="1" t="shared" si="91"/>
        <v>0.16046068158820148</v>
      </c>
      <c r="C750" s="14">
        <f t="shared" si="95"/>
        <v>6.0990211365052245</v>
      </c>
      <c r="D750" s="14">
        <f t="shared" si="92"/>
        <v>2342.064211191003</v>
      </c>
      <c r="E750" s="41">
        <f ca="1" t="shared" si="88"/>
        <v>0.007041647029456755</v>
      </c>
      <c r="F750" s="14">
        <f t="shared" si="93"/>
        <v>9.911826366254196</v>
      </c>
      <c r="G750" s="14">
        <f t="shared" si="94"/>
        <v>2351.976037557257</v>
      </c>
      <c r="H750" s="14">
        <f t="shared" si="89"/>
        <v>9.91182636625399</v>
      </c>
      <c r="I750" s="15">
        <f t="shared" si="90"/>
        <v>-2.0605739337042905E-13</v>
      </c>
    </row>
    <row r="751" spans="1:9" ht="12.75">
      <c r="A751" s="9">
        <v>730</v>
      </c>
      <c r="B751" s="41">
        <f ca="1" t="shared" si="91"/>
        <v>0.7679410583119426</v>
      </c>
      <c r="C751" s="14">
        <f t="shared" si="95"/>
        <v>0.8801409858977463</v>
      </c>
      <c r="D751" s="14">
        <f t="shared" si="92"/>
        <v>2342.944352176901</v>
      </c>
      <c r="E751" s="41">
        <f ca="1" t="shared" si="88"/>
        <v>0.9665813781332888</v>
      </c>
      <c r="F751" s="14">
        <f t="shared" si="93"/>
        <v>0.06797957017084319</v>
      </c>
      <c r="G751" s="14">
        <f t="shared" si="94"/>
        <v>2352.0440171274277</v>
      </c>
      <c r="H751" s="14">
        <f t="shared" si="89"/>
        <v>9.099664950526858</v>
      </c>
      <c r="I751" s="15">
        <f t="shared" si="90"/>
        <v>9.031685380356015</v>
      </c>
    </row>
    <row r="752" spans="1:9" ht="12.75">
      <c r="A752" s="9">
        <v>731</v>
      </c>
      <c r="B752" s="41">
        <f ca="1" t="shared" si="91"/>
        <v>0.0814129532693526</v>
      </c>
      <c r="C752" s="14">
        <f t="shared" si="95"/>
        <v>8.360736291868403</v>
      </c>
      <c r="D752" s="14">
        <f t="shared" si="92"/>
        <v>2351.305088468769</v>
      </c>
      <c r="E752" s="41">
        <f ca="1" t="shared" si="88"/>
        <v>0.6618221417755965</v>
      </c>
      <c r="F752" s="14">
        <f t="shared" si="93"/>
        <v>0.8255168543110782</v>
      </c>
      <c r="G752" s="14">
        <f t="shared" si="94"/>
        <v>2352.8695339817386</v>
      </c>
      <c r="H752" s="14">
        <f t="shared" si="89"/>
        <v>1.5644455129695416</v>
      </c>
      <c r="I752" s="15">
        <f t="shared" si="90"/>
        <v>0.7389286586584634</v>
      </c>
    </row>
    <row r="753" spans="1:9" ht="12.75">
      <c r="A753" s="9">
        <v>732</v>
      </c>
      <c r="B753" s="41">
        <f ca="1" t="shared" si="91"/>
        <v>0.7637582818402677</v>
      </c>
      <c r="C753" s="14">
        <f t="shared" si="95"/>
        <v>0.8983464163391519</v>
      </c>
      <c r="D753" s="14">
        <f t="shared" si="92"/>
        <v>2352.2034348851084</v>
      </c>
      <c r="E753" s="41">
        <f ca="1" t="shared" si="88"/>
        <v>0.9090164438592583</v>
      </c>
      <c r="F753" s="14">
        <f t="shared" si="93"/>
        <v>0.1907841898281835</v>
      </c>
      <c r="G753" s="14">
        <f t="shared" si="94"/>
        <v>2353.060318171567</v>
      </c>
      <c r="H753" s="14">
        <f t="shared" si="89"/>
        <v>0.8568832864584692</v>
      </c>
      <c r="I753" s="15">
        <f t="shared" si="90"/>
        <v>0.6660990966302858</v>
      </c>
    </row>
    <row r="754" spans="1:9" ht="12.75">
      <c r="A754" s="9">
        <v>733</v>
      </c>
      <c r="B754" s="41">
        <f ca="1" t="shared" si="91"/>
        <v>0.5145659740639283</v>
      </c>
      <c r="C754" s="14">
        <f t="shared" si="95"/>
        <v>2.2147716748519772</v>
      </c>
      <c r="D754" s="14">
        <f t="shared" si="92"/>
        <v>2354.4182065599603</v>
      </c>
      <c r="E754" s="41">
        <f ca="1" t="shared" si="88"/>
        <v>0.36306869865022495</v>
      </c>
      <c r="F754" s="14">
        <f t="shared" si="93"/>
        <v>2.0263264202866385</v>
      </c>
      <c r="G754" s="14">
        <f t="shared" si="94"/>
        <v>2356.444532980247</v>
      </c>
      <c r="H754" s="14">
        <f t="shared" si="89"/>
        <v>2.0263264202867504</v>
      </c>
      <c r="I754" s="15">
        <f t="shared" si="90"/>
        <v>1.1191048088221578E-13</v>
      </c>
    </row>
    <row r="755" spans="1:9" ht="12.75">
      <c r="A755" s="9">
        <v>734</v>
      </c>
      <c r="B755" s="41">
        <f ca="1" t="shared" si="91"/>
        <v>0.7878325261148624</v>
      </c>
      <c r="C755" s="14">
        <f t="shared" si="95"/>
        <v>0.7948991400770441</v>
      </c>
      <c r="D755" s="14">
        <f t="shared" si="92"/>
        <v>2355.2131057000374</v>
      </c>
      <c r="E755" s="41">
        <f ca="1" t="shared" si="88"/>
        <v>0.799628524763125</v>
      </c>
      <c r="F755" s="14">
        <f t="shared" si="93"/>
        <v>0.44721600640277</v>
      </c>
      <c r="G755" s="14">
        <f t="shared" si="94"/>
        <v>2356.89174898665</v>
      </c>
      <c r="H755" s="14">
        <f t="shared" si="89"/>
        <v>1.6786432866124414</v>
      </c>
      <c r="I755" s="15">
        <f t="shared" si="90"/>
        <v>1.2314272802096715</v>
      </c>
    </row>
    <row r="756" spans="1:9" ht="12.75">
      <c r="A756" s="9">
        <v>735</v>
      </c>
      <c r="B756" s="41">
        <f ca="1" t="shared" si="91"/>
        <v>0.11603467116649169</v>
      </c>
      <c r="C756" s="14">
        <f t="shared" si="95"/>
        <v>7.179554143893311</v>
      </c>
      <c r="D756" s="14">
        <f t="shared" si="92"/>
        <v>2362.3926598439307</v>
      </c>
      <c r="E756" s="41">
        <f ca="1" t="shared" si="88"/>
        <v>0.23954671637559954</v>
      </c>
      <c r="F756" s="14">
        <f t="shared" si="93"/>
        <v>2.858013646433591</v>
      </c>
      <c r="G756" s="14">
        <f t="shared" si="94"/>
        <v>2365.250673490364</v>
      </c>
      <c r="H756" s="14">
        <f t="shared" si="89"/>
        <v>2.858013646433392</v>
      </c>
      <c r="I756" s="15">
        <f t="shared" si="90"/>
        <v>-1.9895196601282805E-13</v>
      </c>
    </row>
    <row r="757" spans="1:9" ht="12.75">
      <c r="A757" s="9">
        <v>736</v>
      </c>
      <c r="B757" s="41">
        <f ca="1" t="shared" si="91"/>
        <v>0.5232567668945287</v>
      </c>
      <c r="C757" s="14">
        <f t="shared" si="95"/>
        <v>2.15894328436212</v>
      </c>
      <c r="D757" s="14">
        <f t="shared" si="92"/>
        <v>2364.5516031282928</v>
      </c>
      <c r="E757" s="41">
        <f ca="1" t="shared" si="88"/>
        <v>0.8885070990445347</v>
      </c>
      <c r="F757" s="14">
        <f t="shared" si="93"/>
        <v>0.2364252829973168</v>
      </c>
      <c r="G757" s="14">
        <f t="shared" si="94"/>
        <v>2365.4870987733616</v>
      </c>
      <c r="H757" s="14">
        <f t="shared" si="89"/>
        <v>0.9354956450688405</v>
      </c>
      <c r="I757" s="15">
        <f t="shared" si="90"/>
        <v>0.6990703620715237</v>
      </c>
    </row>
    <row r="758" spans="1:9" ht="12.75">
      <c r="A758" s="9">
        <v>737</v>
      </c>
      <c r="B758" s="41">
        <f ca="1" t="shared" si="91"/>
        <v>0.4543643142008853</v>
      </c>
      <c r="C758" s="14">
        <f t="shared" si="95"/>
        <v>2.629519828493465</v>
      </c>
      <c r="D758" s="14">
        <f t="shared" si="92"/>
        <v>2367.181122956786</v>
      </c>
      <c r="E758" s="41">
        <f ca="1" t="shared" si="88"/>
        <v>0.1382422543630022</v>
      </c>
      <c r="F758" s="14">
        <f t="shared" si="93"/>
        <v>3.9574953329132465</v>
      </c>
      <c r="G758" s="14">
        <f t="shared" si="94"/>
        <v>2371.1386182896995</v>
      </c>
      <c r="H758" s="14">
        <f t="shared" si="89"/>
        <v>3.9574953329133677</v>
      </c>
      <c r="I758" s="15">
        <f t="shared" si="90"/>
        <v>1.212363542890671E-13</v>
      </c>
    </row>
    <row r="759" spans="1:9" ht="12.75">
      <c r="A759" s="9">
        <v>738</v>
      </c>
      <c r="B759" s="41">
        <f ca="1" t="shared" si="91"/>
        <v>0.7293802094811324</v>
      </c>
      <c r="C759" s="14">
        <f t="shared" si="95"/>
        <v>1.0518671119207974</v>
      </c>
      <c r="D759" s="14">
        <f t="shared" si="92"/>
        <v>2368.232990068707</v>
      </c>
      <c r="E759" s="41">
        <f ca="1" t="shared" si="88"/>
        <v>0.20475785716875705</v>
      </c>
      <c r="F759" s="14">
        <f t="shared" si="93"/>
        <v>3.1718543650693096</v>
      </c>
      <c r="G759" s="14">
        <f t="shared" si="94"/>
        <v>2374.310472654769</v>
      </c>
      <c r="H759" s="14">
        <f t="shared" si="89"/>
        <v>6.07748258606216</v>
      </c>
      <c r="I759" s="15">
        <f t="shared" si="90"/>
        <v>2.905628220992851</v>
      </c>
    </row>
    <row r="760" spans="1:9" ht="12.75">
      <c r="A760" s="9">
        <v>739</v>
      </c>
      <c r="B760" s="41">
        <f ca="1" t="shared" si="91"/>
        <v>0.47902637747780075</v>
      </c>
      <c r="C760" s="14">
        <f t="shared" si="95"/>
        <v>2.4533320509468526</v>
      </c>
      <c r="D760" s="14">
        <f t="shared" si="92"/>
        <v>2370.6863221196536</v>
      </c>
      <c r="E760" s="41">
        <f ca="1" t="shared" si="88"/>
        <v>0.022807599109781973</v>
      </c>
      <c r="F760" s="14">
        <f t="shared" si="93"/>
        <v>7.561323008526524</v>
      </c>
      <c r="G760" s="14">
        <f t="shared" si="94"/>
        <v>2381.8717956632954</v>
      </c>
      <c r="H760" s="14">
        <f t="shared" si="89"/>
        <v>11.18547354364182</v>
      </c>
      <c r="I760" s="15">
        <f t="shared" si="90"/>
        <v>3.6241505351152954</v>
      </c>
    </row>
    <row r="761" spans="1:9" ht="12.75">
      <c r="A761" s="9">
        <v>740</v>
      </c>
      <c r="B761" s="41">
        <f ca="1" t="shared" si="91"/>
        <v>0.12119618158817613</v>
      </c>
      <c r="C761" s="14">
        <f t="shared" si="95"/>
        <v>7.034482369637564</v>
      </c>
      <c r="D761" s="14">
        <f t="shared" si="92"/>
        <v>2377.7208044892914</v>
      </c>
      <c r="E761" s="41">
        <f ca="1" t="shared" si="88"/>
        <v>0.048957487078618245</v>
      </c>
      <c r="F761" s="14">
        <f t="shared" si="93"/>
        <v>6.0336059362078105</v>
      </c>
      <c r="G761" s="14">
        <f t="shared" si="94"/>
        <v>2387.9054015995034</v>
      </c>
      <c r="H761" s="14">
        <f t="shared" si="89"/>
        <v>10.184597110212053</v>
      </c>
      <c r="I761" s="15">
        <f t="shared" si="90"/>
        <v>4.1509911740042424</v>
      </c>
    </row>
    <row r="762" spans="1:9" ht="12.75">
      <c r="A762" s="9">
        <v>741</v>
      </c>
      <c r="B762" s="41">
        <f ca="1" t="shared" si="91"/>
        <v>0.33590366247648795</v>
      </c>
      <c r="C762" s="14">
        <f t="shared" si="95"/>
        <v>3.636436263168695</v>
      </c>
      <c r="D762" s="14">
        <f t="shared" si="92"/>
        <v>2381.3572407524603</v>
      </c>
      <c r="E762" s="41">
        <f ca="1" t="shared" si="88"/>
        <v>0.12502165059434667</v>
      </c>
      <c r="F762" s="14">
        <f t="shared" si="93"/>
        <v>4.158536703846549</v>
      </c>
      <c r="G762" s="14">
        <f t="shared" si="94"/>
        <v>2392.06393830335</v>
      </c>
      <c r="H762" s="14">
        <f t="shared" si="89"/>
        <v>10.706697550889658</v>
      </c>
      <c r="I762" s="15">
        <f t="shared" si="90"/>
        <v>6.548160847043109</v>
      </c>
    </row>
    <row r="763" spans="1:9" ht="12.75">
      <c r="A763" s="9">
        <v>742</v>
      </c>
      <c r="B763" s="41">
        <f ca="1" t="shared" si="91"/>
        <v>0.9715023497263493</v>
      </c>
      <c r="C763" s="14">
        <f t="shared" si="95"/>
        <v>0.09637197169820641</v>
      </c>
      <c r="D763" s="14">
        <f t="shared" si="92"/>
        <v>2381.4536127241586</v>
      </c>
      <c r="E763" s="41">
        <f ca="1" t="shared" si="88"/>
        <v>0.7530713465686381</v>
      </c>
      <c r="F763" s="14">
        <f t="shared" si="93"/>
        <v>0.5671906118231418</v>
      </c>
      <c r="G763" s="14">
        <f t="shared" si="94"/>
        <v>2392.631128915173</v>
      </c>
      <c r="H763" s="14">
        <f t="shared" si="89"/>
        <v>11.177516191014547</v>
      </c>
      <c r="I763" s="15">
        <f t="shared" si="90"/>
        <v>10.610325579191406</v>
      </c>
    </row>
    <row r="764" spans="1:9" ht="12.75">
      <c r="A764" s="9">
        <v>743</v>
      </c>
      <c r="B764" s="41">
        <f ca="1" t="shared" si="91"/>
        <v>0.8519254836930787</v>
      </c>
      <c r="C764" s="14">
        <f t="shared" si="95"/>
        <v>0.5341873881061426</v>
      </c>
      <c r="D764" s="14">
        <f t="shared" si="92"/>
        <v>2381.9878001122647</v>
      </c>
      <c r="E764" s="41">
        <f ca="1" t="shared" si="88"/>
        <v>0.7213666372412757</v>
      </c>
      <c r="F764" s="14">
        <f t="shared" si="93"/>
        <v>0.6532155176436831</v>
      </c>
      <c r="G764" s="14">
        <f t="shared" si="94"/>
        <v>2393.284344432817</v>
      </c>
      <c r="H764" s="14">
        <f t="shared" si="89"/>
        <v>11.29654432055213</v>
      </c>
      <c r="I764" s="15">
        <f t="shared" si="90"/>
        <v>10.643328802908446</v>
      </c>
    </row>
    <row r="765" spans="1:9" ht="12.75">
      <c r="A765" s="9">
        <v>744</v>
      </c>
      <c r="B765" s="41">
        <f ca="1" t="shared" si="91"/>
        <v>0.29850734125686723</v>
      </c>
      <c r="C765" s="14">
        <f t="shared" si="95"/>
        <v>4.029869175421842</v>
      </c>
      <c r="D765" s="14">
        <f t="shared" si="92"/>
        <v>2386.0176692876867</v>
      </c>
      <c r="E765" s="41">
        <f ca="1" t="shared" si="88"/>
        <v>0.13842888093241434</v>
      </c>
      <c r="F765" s="14">
        <f t="shared" si="93"/>
        <v>3.954797160622618</v>
      </c>
      <c r="G765" s="14">
        <f t="shared" si="94"/>
        <v>2397.2391415934394</v>
      </c>
      <c r="H765" s="14">
        <f t="shared" si="89"/>
        <v>11.22147230575274</v>
      </c>
      <c r="I765" s="15">
        <f t="shared" si="90"/>
        <v>7.266675145130122</v>
      </c>
    </row>
    <row r="766" spans="1:9" ht="12.75">
      <c r="A766" s="9">
        <v>745</v>
      </c>
      <c r="B766" s="41">
        <f ca="1" t="shared" si="91"/>
        <v>0.031064777552312073</v>
      </c>
      <c r="C766" s="14">
        <f t="shared" si="95"/>
        <v>11.572268854031929</v>
      </c>
      <c r="D766" s="14">
        <f t="shared" si="92"/>
        <v>2397.5899381417184</v>
      </c>
      <c r="E766" s="41">
        <f ca="1" t="shared" si="88"/>
        <v>0.8241449039691409</v>
      </c>
      <c r="F766" s="14">
        <f t="shared" si="93"/>
        <v>0.38681782040348833</v>
      </c>
      <c r="G766" s="14">
        <f t="shared" si="94"/>
        <v>2397.976755962122</v>
      </c>
      <c r="H766" s="14">
        <f t="shared" si="89"/>
        <v>0.38681782040339385</v>
      </c>
      <c r="I766" s="15">
        <f t="shared" si="90"/>
        <v>-9.447997939560082E-14</v>
      </c>
    </row>
    <row r="767" spans="1:9" ht="12.75">
      <c r="A767" s="9">
        <v>746</v>
      </c>
      <c r="B767" s="41">
        <f ca="1" t="shared" si="91"/>
        <v>0.9348151652354701</v>
      </c>
      <c r="C767" s="14">
        <f t="shared" si="95"/>
        <v>0.22468817825231274</v>
      </c>
      <c r="D767" s="14">
        <f t="shared" si="92"/>
        <v>2397.8146263199706</v>
      </c>
      <c r="E767" s="41">
        <f ca="1" t="shared" si="88"/>
        <v>0.7162827428880938</v>
      </c>
      <c r="F767" s="14">
        <f t="shared" si="93"/>
        <v>0.6673605953382581</v>
      </c>
      <c r="G767" s="14">
        <f t="shared" si="94"/>
        <v>2398.64411655746</v>
      </c>
      <c r="H767" s="14">
        <f t="shared" si="89"/>
        <v>0.8294902374896083</v>
      </c>
      <c r="I767" s="15">
        <f t="shared" si="90"/>
        <v>0.16212964215135017</v>
      </c>
    </row>
    <row r="768" spans="1:9" ht="12.75">
      <c r="A768" s="9">
        <v>747</v>
      </c>
      <c r="B768" s="41">
        <f ca="1" t="shared" si="91"/>
        <v>0.834917369734776</v>
      </c>
      <c r="C768" s="14">
        <f t="shared" si="95"/>
        <v>0.6014083914315103</v>
      </c>
      <c r="D768" s="14">
        <f t="shared" si="92"/>
        <v>2398.416034711402</v>
      </c>
      <c r="E768" s="41">
        <f ca="1" t="shared" si="88"/>
        <v>0.8358115218147733</v>
      </c>
      <c r="F768" s="14">
        <f t="shared" si="93"/>
        <v>0.3587042873806313</v>
      </c>
      <c r="G768" s="14">
        <f t="shared" si="94"/>
        <v>2399.0028208448407</v>
      </c>
      <c r="H768" s="14">
        <f t="shared" si="89"/>
        <v>0.5867861334386362</v>
      </c>
      <c r="I768" s="15">
        <f t="shared" si="90"/>
        <v>0.22808184605800486</v>
      </c>
    </row>
    <row r="769" spans="1:9" ht="12.75">
      <c r="A769" s="9">
        <v>748</v>
      </c>
      <c r="B769" s="41">
        <f ca="1" t="shared" si="91"/>
        <v>0.8669813247499984</v>
      </c>
      <c r="C769" s="14">
        <f t="shared" si="95"/>
        <v>0.4757928083810868</v>
      </c>
      <c r="D769" s="14">
        <f t="shared" si="92"/>
        <v>2398.891827519783</v>
      </c>
      <c r="E769" s="41">
        <f ca="1" t="shared" si="88"/>
        <v>0.8970190901661557</v>
      </c>
      <c r="F769" s="14">
        <f t="shared" si="93"/>
        <v>0.21735626982657522</v>
      </c>
      <c r="G769" s="14">
        <f t="shared" si="94"/>
        <v>2399.2201771146674</v>
      </c>
      <c r="H769" s="14">
        <f t="shared" si="89"/>
        <v>0.3283495948844575</v>
      </c>
      <c r="I769" s="15">
        <f t="shared" si="90"/>
        <v>0.11099332505788226</v>
      </c>
    </row>
    <row r="770" spans="1:9" ht="12.75">
      <c r="A770" s="9">
        <v>749</v>
      </c>
      <c r="B770" s="41">
        <f ca="1" t="shared" si="91"/>
        <v>0.5840195147464362</v>
      </c>
      <c r="C770" s="14">
        <f t="shared" si="95"/>
        <v>1.7927362701683167</v>
      </c>
      <c r="D770" s="14">
        <f t="shared" si="92"/>
        <v>2400.6845637899514</v>
      </c>
      <c r="E770" s="41">
        <f ca="1" t="shared" si="88"/>
        <v>0.757019213123935</v>
      </c>
      <c r="F770" s="14">
        <f t="shared" si="93"/>
        <v>0.556733290507821</v>
      </c>
      <c r="G770" s="14">
        <f t="shared" si="94"/>
        <v>2401.2412970804594</v>
      </c>
      <c r="H770" s="14">
        <f t="shared" si="89"/>
        <v>0.5567332905079638</v>
      </c>
      <c r="I770" s="15">
        <f t="shared" si="90"/>
        <v>1.4277468096679513E-13</v>
      </c>
    </row>
    <row r="771" spans="1:9" ht="12.75">
      <c r="A771" s="9">
        <v>750</v>
      </c>
      <c r="B771" s="41">
        <f ca="1" t="shared" si="91"/>
        <v>0.553138447461027</v>
      </c>
      <c r="C771" s="14">
        <f t="shared" si="95"/>
        <v>1.9738231724050759</v>
      </c>
      <c r="D771" s="14">
        <f t="shared" si="92"/>
        <v>2402.6583869623564</v>
      </c>
      <c r="E771" s="41">
        <f ca="1" t="shared" si="88"/>
        <v>0.9805056198160191</v>
      </c>
      <c r="F771" s="14">
        <f t="shared" si="93"/>
        <v>0.039373803560592044</v>
      </c>
      <c r="G771" s="14">
        <f t="shared" si="94"/>
        <v>2402.697760765917</v>
      </c>
      <c r="H771" s="14">
        <f t="shared" si="89"/>
        <v>0.0393738035604656</v>
      </c>
      <c r="I771" s="15">
        <f t="shared" si="90"/>
        <v>-1.2644052471699752E-13</v>
      </c>
    </row>
    <row r="772" spans="1:9" ht="12.75">
      <c r="A772" s="9">
        <v>751</v>
      </c>
      <c r="B772" s="41">
        <f ca="1" t="shared" si="91"/>
        <v>0.5766563294417535</v>
      </c>
      <c r="C772" s="14">
        <f t="shared" si="95"/>
        <v>1.8350293538088014</v>
      </c>
      <c r="D772" s="14">
        <f t="shared" si="92"/>
        <v>2404.493416316165</v>
      </c>
      <c r="E772" s="41">
        <f ca="1" t="shared" si="88"/>
        <v>0.18295175426329457</v>
      </c>
      <c r="F772" s="14">
        <f t="shared" si="93"/>
        <v>3.397065597609584</v>
      </c>
      <c r="G772" s="14">
        <f t="shared" si="94"/>
        <v>2407.8904819137747</v>
      </c>
      <c r="H772" s="14">
        <f t="shared" si="89"/>
        <v>3.397065597609526</v>
      </c>
      <c r="I772" s="15">
        <f t="shared" si="90"/>
        <v>-5.81756864903582E-14</v>
      </c>
    </row>
    <row r="773" spans="1:9" ht="12.75">
      <c r="A773" s="9">
        <v>752</v>
      </c>
      <c r="B773" s="41">
        <f ca="1" t="shared" si="91"/>
        <v>0.2777074971315998</v>
      </c>
      <c r="C773" s="14">
        <f t="shared" si="95"/>
        <v>4.270622959336058</v>
      </c>
      <c r="D773" s="14">
        <f t="shared" si="92"/>
        <v>2408.764039275501</v>
      </c>
      <c r="E773" s="41">
        <f ca="1" t="shared" si="88"/>
        <v>0.44007449595298476</v>
      </c>
      <c r="F773" s="14">
        <f t="shared" si="93"/>
        <v>1.6416225148338448</v>
      </c>
      <c r="G773" s="14">
        <f t="shared" si="94"/>
        <v>2410.4056617903348</v>
      </c>
      <c r="H773" s="14">
        <f t="shared" si="89"/>
        <v>1.6416225148336707</v>
      </c>
      <c r="I773" s="15">
        <f t="shared" si="90"/>
        <v>-1.7408297026122455E-13</v>
      </c>
    </row>
    <row r="774" spans="1:9" ht="12.75">
      <c r="A774" s="9">
        <v>753</v>
      </c>
      <c r="B774" s="41">
        <f ca="1" t="shared" si="91"/>
        <v>0.6157281723345007</v>
      </c>
      <c r="C774" s="14">
        <f t="shared" si="95"/>
        <v>1.6164989717282134</v>
      </c>
      <c r="D774" s="14">
        <f t="shared" si="92"/>
        <v>2410.380538247229</v>
      </c>
      <c r="E774" s="41">
        <f ca="1" t="shared" si="88"/>
        <v>0.20377036427002881</v>
      </c>
      <c r="F774" s="14">
        <f t="shared" si="93"/>
        <v>3.181523169036005</v>
      </c>
      <c r="G774" s="14">
        <f t="shared" si="94"/>
        <v>2413.587184959371</v>
      </c>
      <c r="H774" s="14">
        <f t="shared" si="89"/>
        <v>3.206646712141719</v>
      </c>
      <c r="I774" s="15">
        <f t="shared" si="90"/>
        <v>0.025123543105713964</v>
      </c>
    </row>
    <row r="775" spans="1:9" ht="12.75">
      <c r="A775" s="9">
        <v>754</v>
      </c>
      <c r="B775" s="41">
        <f ca="1" t="shared" si="91"/>
        <v>0.19533697191450305</v>
      </c>
      <c r="C775" s="14">
        <f t="shared" si="95"/>
        <v>5.4434305023269145</v>
      </c>
      <c r="D775" s="14">
        <f t="shared" si="92"/>
        <v>2415.823968749556</v>
      </c>
      <c r="E775" s="41">
        <f ca="1" t="shared" si="88"/>
        <v>0.7931974792143641</v>
      </c>
      <c r="F775" s="14">
        <f t="shared" si="93"/>
        <v>0.4633661206730967</v>
      </c>
      <c r="G775" s="14">
        <f t="shared" si="94"/>
        <v>2416.287334870229</v>
      </c>
      <c r="H775" s="14">
        <f t="shared" si="89"/>
        <v>0.46336612067307215</v>
      </c>
      <c r="I775" s="15">
        <f t="shared" si="90"/>
        <v>-2.453592884421596E-14</v>
      </c>
    </row>
    <row r="776" spans="1:9" ht="12.75">
      <c r="A776" s="9">
        <v>755</v>
      </c>
      <c r="B776" s="41">
        <f ca="1" t="shared" si="91"/>
        <v>0.18877751857976932</v>
      </c>
      <c r="C776" s="14">
        <f t="shared" si="95"/>
        <v>5.55728702559928</v>
      </c>
      <c r="D776" s="14">
        <f t="shared" si="92"/>
        <v>2421.3812557751553</v>
      </c>
      <c r="E776" s="41">
        <f ca="1" t="shared" si="88"/>
        <v>0.23516768867520765</v>
      </c>
      <c r="F776" s="14">
        <f t="shared" si="93"/>
        <v>2.8949129009529964</v>
      </c>
      <c r="G776" s="14">
        <f t="shared" si="94"/>
        <v>2424.276168676108</v>
      </c>
      <c r="H776" s="14">
        <f t="shared" si="89"/>
        <v>2.8949129009529315</v>
      </c>
      <c r="I776" s="15">
        <f t="shared" si="90"/>
        <v>-6.483702463810914E-14</v>
      </c>
    </row>
    <row r="777" spans="1:9" ht="12.75">
      <c r="A777" s="9">
        <v>756</v>
      </c>
      <c r="B777" s="41">
        <f ca="1" t="shared" si="91"/>
        <v>0.9849279554544934</v>
      </c>
      <c r="C777" s="14">
        <f t="shared" si="95"/>
        <v>0.05062260718531887</v>
      </c>
      <c r="D777" s="14">
        <f t="shared" si="92"/>
        <v>2421.4318783823405</v>
      </c>
      <c r="E777" s="41">
        <f ca="1" t="shared" si="88"/>
        <v>0.5150212647071251</v>
      </c>
      <c r="F777" s="14">
        <f t="shared" si="93"/>
        <v>1.3270941769547828</v>
      </c>
      <c r="G777" s="14">
        <f t="shared" si="94"/>
        <v>2425.603262853063</v>
      </c>
      <c r="H777" s="14">
        <f t="shared" si="89"/>
        <v>4.171384470722387</v>
      </c>
      <c r="I777" s="15">
        <f t="shared" si="90"/>
        <v>2.844290293767604</v>
      </c>
    </row>
    <row r="778" spans="1:9" ht="12.75">
      <c r="A778" s="9">
        <v>757</v>
      </c>
      <c r="B778" s="41">
        <f ca="1" t="shared" si="91"/>
        <v>0.3068703391666281</v>
      </c>
      <c r="C778" s="14">
        <f t="shared" si="95"/>
        <v>3.9377665620013764</v>
      </c>
      <c r="D778" s="14">
        <f t="shared" si="92"/>
        <v>2425.369644944342</v>
      </c>
      <c r="E778" s="41">
        <f ca="1" t="shared" si="88"/>
        <v>0.243183351416832</v>
      </c>
      <c r="F778" s="14">
        <f t="shared" si="93"/>
        <v>2.8278791751572614</v>
      </c>
      <c r="G778" s="14">
        <f t="shared" si="94"/>
        <v>2428.43114202822</v>
      </c>
      <c r="H778" s="14">
        <f t="shared" si="89"/>
        <v>3.061497083878294</v>
      </c>
      <c r="I778" s="15">
        <f t="shared" si="90"/>
        <v>0.23361790872103239</v>
      </c>
    </row>
    <row r="779" spans="1:9" ht="12.75">
      <c r="A779" s="9">
        <v>758</v>
      </c>
      <c r="B779" s="41">
        <f ca="1" t="shared" si="91"/>
        <v>0.9601970821035706</v>
      </c>
      <c r="C779" s="14">
        <f t="shared" si="95"/>
        <v>0.13538907244089843</v>
      </c>
      <c r="D779" s="14">
        <f t="shared" si="92"/>
        <v>2425.5050340167827</v>
      </c>
      <c r="E779" s="41">
        <f ca="1" t="shared" si="88"/>
        <v>0.3954823191478889</v>
      </c>
      <c r="F779" s="14">
        <f t="shared" si="93"/>
        <v>1.8552983956719147</v>
      </c>
      <c r="G779" s="14">
        <f t="shared" si="94"/>
        <v>2430.286440423892</v>
      </c>
      <c r="H779" s="14">
        <f t="shared" si="89"/>
        <v>4.7814064071094435</v>
      </c>
      <c r="I779" s="15">
        <f t="shared" si="90"/>
        <v>2.926108011437529</v>
      </c>
    </row>
    <row r="780" spans="1:9" ht="12.75">
      <c r="A780" s="9">
        <v>759</v>
      </c>
      <c r="B780" s="41">
        <f ca="1" t="shared" si="91"/>
        <v>0.12297616027717173</v>
      </c>
      <c r="C780" s="14">
        <f t="shared" si="95"/>
        <v>6.985882537599366</v>
      </c>
      <c r="D780" s="14">
        <f t="shared" si="92"/>
        <v>2432.4909165543822</v>
      </c>
      <c r="E780" s="41">
        <f ca="1" t="shared" si="88"/>
        <v>0.5577012682332907</v>
      </c>
      <c r="F780" s="14">
        <f t="shared" si="93"/>
        <v>1.167863643094188</v>
      </c>
      <c r="G780" s="14">
        <f t="shared" si="94"/>
        <v>2433.6587801974765</v>
      </c>
      <c r="H780" s="14">
        <f t="shared" si="89"/>
        <v>1.1678636430942788</v>
      </c>
      <c r="I780" s="15">
        <f t="shared" si="90"/>
        <v>9.08162434143378E-14</v>
      </c>
    </row>
    <row r="781" spans="1:9" ht="12.75">
      <c r="A781" s="9">
        <v>760</v>
      </c>
      <c r="B781" s="41">
        <f ca="1" t="shared" si="91"/>
        <v>0.12828751136954253</v>
      </c>
      <c r="C781" s="14">
        <f t="shared" si="95"/>
        <v>6.844937837949394</v>
      </c>
      <c r="D781" s="14">
        <f t="shared" si="92"/>
        <v>2439.335854392332</v>
      </c>
      <c r="E781" s="41">
        <f ca="1" t="shared" si="88"/>
        <v>0.027832845358744862</v>
      </c>
      <c r="F781" s="14">
        <f t="shared" si="93"/>
        <v>7.163076935936535</v>
      </c>
      <c r="G781" s="14">
        <f t="shared" si="94"/>
        <v>2446.4989313282686</v>
      </c>
      <c r="H781" s="14">
        <f t="shared" si="89"/>
        <v>7.163076935936715</v>
      </c>
      <c r="I781" s="15">
        <f t="shared" si="90"/>
        <v>1.8030021919912542E-13</v>
      </c>
    </row>
    <row r="782" spans="1:9" ht="12.75">
      <c r="A782" s="9">
        <v>761</v>
      </c>
      <c r="B782" s="41">
        <f ca="1" t="shared" si="91"/>
        <v>0.8221074188485256</v>
      </c>
      <c r="C782" s="14">
        <f t="shared" si="95"/>
        <v>0.6529473753314683</v>
      </c>
      <c r="D782" s="14">
        <f t="shared" si="92"/>
        <v>2439.9888017676635</v>
      </c>
      <c r="E782" s="41">
        <f ca="1" t="shared" si="88"/>
        <v>0.5703916613222033</v>
      </c>
      <c r="F782" s="14">
        <f t="shared" si="93"/>
        <v>1.1228640579785087</v>
      </c>
      <c r="G782" s="14">
        <f t="shared" si="94"/>
        <v>2447.621795386247</v>
      </c>
      <c r="H782" s="14">
        <f t="shared" si="89"/>
        <v>7.632993618583441</v>
      </c>
      <c r="I782" s="15">
        <f t="shared" si="90"/>
        <v>6.510129560604932</v>
      </c>
    </row>
    <row r="783" spans="1:9" ht="12.75">
      <c r="A783" s="9">
        <v>762</v>
      </c>
      <c r="B783" s="41">
        <f ca="1" t="shared" si="91"/>
        <v>0.8072101395396445</v>
      </c>
      <c r="C783" s="14">
        <f t="shared" si="95"/>
        <v>0.7139041621647516</v>
      </c>
      <c r="D783" s="14">
        <f t="shared" si="92"/>
        <v>2440.7027059298284</v>
      </c>
      <c r="E783" s="41">
        <f ca="1" t="shared" si="88"/>
        <v>0.026510443403046757</v>
      </c>
      <c r="F783" s="14">
        <f t="shared" si="93"/>
        <v>7.260433065884575</v>
      </c>
      <c r="G783" s="14">
        <f t="shared" si="94"/>
        <v>2454.8822284521316</v>
      </c>
      <c r="H783" s="14">
        <f t="shared" si="89"/>
        <v>14.17952252230316</v>
      </c>
      <c r="I783" s="15">
        <f t="shared" si="90"/>
        <v>6.919089456418584</v>
      </c>
    </row>
    <row r="784" spans="1:9" ht="12.75">
      <c r="A784" s="9">
        <v>763</v>
      </c>
      <c r="B784" s="41">
        <f ca="1" t="shared" si="91"/>
        <v>0.051684745254000575</v>
      </c>
      <c r="C784" s="14">
        <f t="shared" si="95"/>
        <v>9.87530867930877</v>
      </c>
      <c r="D784" s="14">
        <f t="shared" si="92"/>
        <v>2450.578014609137</v>
      </c>
      <c r="E784" s="41">
        <f ca="1" t="shared" si="88"/>
        <v>0.5661149764222995</v>
      </c>
      <c r="F784" s="14">
        <f t="shared" si="93"/>
        <v>1.1379161657069945</v>
      </c>
      <c r="G784" s="14">
        <f t="shared" si="94"/>
        <v>2456.0201446178385</v>
      </c>
      <c r="H784" s="14">
        <f t="shared" si="89"/>
        <v>5.442130008701497</v>
      </c>
      <c r="I784" s="15">
        <f t="shared" si="90"/>
        <v>4.3042138429945025</v>
      </c>
    </row>
    <row r="785" spans="1:9" ht="12.75">
      <c r="A785" s="9">
        <v>764</v>
      </c>
      <c r="B785" s="41">
        <f ca="1" t="shared" si="91"/>
        <v>0.9288097299404596</v>
      </c>
      <c r="C785" s="14">
        <f t="shared" si="95"/>
        <v>0.24617124278190444</v>
      </c>
      <c r="D785" s="14">
        <f t="shared" si="92"/>
        <v>2450.824185851919</v>
      </c>
      <c r="E785" s="41">
        <f ca="1" t="shared" si="88"/>
        <v>0.21365999266637026</v>
      </c>
      <c r="F785" s="14">
        <f t="shared" si="93"/>
        <v>3.0867386935764545</v>
      </c>
      <c r="G785" s="14">
        <f t="shared" si="94"/>
        <v>2459.106883311415</v>
      </c>
      <c r="H785" s="14">
        <f t="shared" si="89"/>
        <v>8.282697459495921</v>
      </c>
      <c r="I785" s="15">
        <f t="shared" si="90"/>
        <v>5.195958765919467</v>
      </c>
    </row>
    <row r="786" spans="1:9" ht="12.75">
      <c r="A786" s="9">
        <v>765</v>
      </c>
      <c r="B786" s="41">
        <f ca="1" t="shared" si="91"/>
        <v>0.23915257944506063</v>
      </c>
      <c r="C786" s="14">
        <f t="shared" si="95"/>
        <v>4.768845076754088</v>
      </c>
      <c r="D786" s="14">
        <f t="shared" si="92"/>
        <v>2455.593030928673</v>
      </c>
      <c r="E786" s="41">
        <f ca="1" t="shared" si="88"/>
        <v>0.899603129313987</v>
      </c>
      <c r="F786" s="14">
        <f t="shared" si="93"/>
        <v>0.21160316068291626</v>
      </c>
      <c r="G786" s="14">
        <f t="shared" si="94"/>
        <v>2459.318486472098</v>
      </c>
      <c r="H786" s="14">
        <f t="shared" si="89"/>
        <v>3.7254555434246868</v>
      </c>
      <c r="I786" s="15">
        <f t="shared" si="90"/>
        <v>3.5138523827417707</v>
      </c>
    </row>
    <row r="787" spans="1:9" ht="12.75">
      <c r="A787" s="9">
        <v>766</v>
      </c>
      <c r="B787" s="41">
        <f ca="1" t="shared" si="91"/>
        <v>0.7702909913022549</v>
      </c>
      <c r="C787" s="14">
        <f t="shared" si="95"/>
        <v>0.8699564158085081</v>
      </c>
      <c r="D787" s="14">
        <f t="shared" si="92"/>
        <v>2456.462987344482</v>
      </c>
      <c r="E787" s="41">
        <f ca="1" t="shared" si="88"/>
        <v>0.5413591565145417</v>
      </c>
      <c r="F787" s="14">
        <f t="shared" si="93"/>
        <v>1.2273446902908405</v>
      </c>
      <c r="G787" s="14">
        <f t="shared" si="94"/>
        <v>2460.545831162389</v>
      </c>
      <c r="H787" s="14">
        <f t="shared" si="89"/>
        <v>4.082843817906905</v>
      </c>
      <c r="I787" s="15">
        <f t="shared" si="90"/>
        <v>2.855499127616065</v>
      </c>
    </row>
    <row r="788" spans="1:9" ht="12.75">
      <c r="A788" s="9">
        <v>767</v>
      </c>
      <c r="B788" s="41">
        <f ca="1" t="shared" si="91"/>
        <v>0.1609366626607578</v>
      </c>
      <c r="C788" s="14">
        <f t="shared" si="95"/>
        <v>6.089147970074095</v>
      </c>
      <c r="D788" s="14">
        <f t="shared" si="92"/>
        <v>2462.552135314556</v>
      </c>
      <c r="E788" s="41">
        <f ca="1" t="shared" si="88"/>
        <v>0.8882323625044817</v>
      </c>
      <c r="F788" s="14">
        <f t="shared" si="93"/>
        <v>0.23704380146485443</v>
      </c>
      <c r="G788" s="14">
        <f t="shared" si="94"/>
        <v>2462.789179116021</v>
      </c>
      <c r="H788" s="14">
        <f t="shared" si="89"/>
        <v>0.23704380146500625</v>
      </c>
      <c r="I788" s="15">
        <f t="shared" si="90"/>
        <v>1.5182299861749016E-13</v>
      </c>
    </row>
    <row r="789" spans="1:9" ht="12.75">
      <c r="A789" s="9">
        <v>768</v>
      </c>
      <c r="B789" s="41">
        <f ca="1" t="shared" si="91"/>
        <v>0.8625343253907607</v>
      </c>
      <c r="C789" s="14">
        <f t="shared" si="95"/>
        <v>0.49293444438006245</v>
      </c>
      <c r="D789" s="14">
        <f t="shared" si="92"/>
        <v>2463.045069758936</v>
      </c>
      <c r="E789" s="41">
        <f ca="1" t="shared" si="88"/>
        <v>0.008418379529834485</v>
      </c>
      <c r="F789" s="14">
        <f t="shared" si="93"/>
        <v>9.554675848277473</v>
      </c>
      <c r="G789" s="14">
        <f t="shared" si="94"/>
        <v>2472.599745607213</v>
      </c>
      <c r="H789" s="14">
        <f t="shared" si="89"/>
        <v>9.554675848277384</v>
      </c>
      <c r="I789" s="15">
        <f t="shared" si="90"/>
        <v>-8.881784197001252E-14</v>
      </c>
    </row>
    <row r="790" spans="1:9" ht="12.75">
      <c r="A790" s="9">
        <v>769</v>
      </c>
      <c r="B790" s="41">
        <f ca="1" t="shared" si="91"/>
        <v>0.9823491708914969</v>
      </c>
      <c r="C790" s="14">
        <f t="shared" si="95"/>
        <v>0.05936154218505254</v>
      </c>
      <c r="D790" s="14">
        <f t="shared" si="92"/>
        <v>2463.1044313011207</v>
      </c>
      <c r="E790" s="41">
        <f aca="true" ca="1" t="shared" si="96" ref="E790:E853">RAND()</f>
        <v>0.21166857666017003</v>
      </c>
      <c r="F790" s="14">
        <f t="shared" si="93"/>
        <v>3.105467090413826</v>
      </c>
      <c r="G790" s="14">
        <f t="shared" si="94"/>
        <v>2475.705212697627</v>
      </c>
      <c r="H790" s="14">
        <f aca="true" t="shared" si="97" ref="H790:H853">G790-D790</f>
        <v>12.600781396506136</v>
      </c>
      <c r="I790" s="15">
        <f aca="true" t="shared" si="98" ref="I790:I853">+H790-F790</f>
        <v>9.49531430609231</v>
      </c>
    </row>
    <row r="791" spans="1:9" ht="12.75">
      <c r="A791" s="9">
        <v>770</v>
      </c>
      <c r="B791" s="41">
        <f aca="true" ca="1" t="shared" si="99" ref="B791:B854">RAND()</f>
        <v>0.010769883125027135</v>
      </c>
      <c r="C791" s="14">
        <f t="shared" si="95"/>
        <v>15.103338799245462</v>
      </c>
      <c r="D791" s="14">
        <f aca="true" t="shared" si="100" ref="D791:D854">D790+C791</f>
        <v>2478.2077701003664</v>
      </c>
      <c r="E791" s="41">
        <f ca="1" t="shared" si="96"/>
        <v>0.21769680700302008</v>
      </c>
      <c r="F791" s="14">
        <f aca="true" t="shared" si="101" ref="F791:F854">-LN(E791)/$F$5</f>
        <v>3.049303955616444</v>
      </c>
      <c r="G791" s="14">
        <f aca="true" t="shared" si="102" ref="G791:G854">F791+MAX(D791,G790)</f>
        <v>2481.2570740559827</v>
      </c>
      <c r="H791" s="14">
        <f t="shared" si="97"/>
        <v>3.049303955616324</v>
      </c>
      <c r="I791" s="15">
        <f t="shared" si="98"/>
        <v>-1.199040866595169E-13</v>
      </c>
    </row>
    <row r="792" spans="1:9" ht="12.75">
      <c r="A792" s="9">
        <v>771</v>
      </c>
      <c r="B792" s="41">
        <f ca="1" t="shared" si="99"/>
        <v>0.9636289016274437</v>
      </c>
      <c r="C792" s="14">
        <f aca="true" t="shared" si="103" ref="C792:C855">-LN(B792)/$F$4</f>
        <v>0.12349671768164337</v>
      </c>
      <c r="D792" s="14">
        <f t="shared" si="100"/>
        <v>2478.331266818048</v>
      </c>
      <c r="E792" s="41">
        <f ca="1" t="shared" si="96"/>
        <v>0.6967728713783732</v>
      </c>
      <c r="F792" s="14">
        <f t="shared" si="101"/>
        <v>0.7225915747112871</v>
      </c>
      <c r="G792" s="14">
        <f t="shared" si="102"/>
        <v>2481.979665630694</v>
      </c>
      <c r="H792" s="14">
        <f t="shared" si="97"/>
        <v>3.6483988126460645</v>
      </c>
      <c r="I792" s="15">
        <f t="shared" si="98"/>
        <v>2.9258072379347775</v>
      </c>
    </row>
    <row r="793" spans="1:9" ht="12.75">
      <c r="A793" s="9">
        <v>772</v>
      </c>
      <c r="B793" s="41">
        <f ca="1" t="shared" si="99"/>
        <v>0.9485543531108469</v>
      </c>
      <c r="C793" s="14">
        <f t="shared" si="103"/>
        <v>0.1760539565585336</v>
      </c>
      <c r="D793" s="14">
        <f t="shared" si="100"/>
        <v>2478.5073207746063</v>
      </c>
      <c r="E793" s="41">
        <f ca="1" t="shared" si="96"/>
        <v>0.7670792634020343</v>
      </c>
      <c r="F793" s="14">
        <f t="shared" si="101"/>
        <v>0.5303302816790639</v>
      </c>
      <c r="G793" s="14">
        <f t="shared" si="102"/>
        <v>2482.509995912373</v>
      </c>
      <c r="H793" s="14">
        <f t="shared" si="97"/>
        <v>4.002675137766801</v>
      </c>
      <c r="I793" s="15">
        <f t="shared" si="98"/>
        <v>3.472344856087737</v>
      </c>
    </row>
    <row r="794" spans="1:9" ht="12.75">
      <c r="A794" s="9">
        <v>773</v>
      </c>
      <c r="B794" s="41">
        <f ca="1" t="shared" si="99"/>
        <v>0.5779184632270757</v>
      </c>
      <c r="C794" s="14">
        <f t="shared" si="103"/>
        <v>1.8277416244728</v>
      </c>
      <c r="D794" s="14">
        <f t="shared" si="100"/>
        <v>2480.335062399079</v>
      </c>
      <c r="E794" s="41">
        <f ca="1" t="shared" si="96"/>
        <v>0.6845082733187458</v>
      </c>
      <c r="F794" s="14">
        <f t="shared" si="101"/>
        <v>0.758109095333424</v>
      </c>
      <c r="G794" s="14">
        <f t="shared" si="102"/>
        <v>2483.2681050077067</v>
      </c>
      <c r="H794" s="14">
        <f t="shared" si="97"/>
        <v>2.933042608627602</v>
      </c>
      <c r="I794" s="15">
        <f t="shared" si="98"/>
        <v>2.174933513294178</v>
      </c>
    </row>
    <row r="795" spans="1:9" ht="12.75">
      <c r="A795" s="9">
        <v>774</v>
      </c>
      <c r="B795" s="41">
        <f ca="1" t="shared" si="99"/>
        <v>0.7793876989576649</v>
      </c>
      <c r="C795" s="14">
        <f t="shared" si="103"/>
        <v>0.8308222296990568</v>
      </c>
      <c r="D795" s="14">
        <f t="shared" si="100"/>
        <v>2481.1658846287783</v>
      </c>
      <c r="E795" s="41">
        <f ca="1" t="shared" si="96"/>
        <v>0.27110000827546266</v>
      </c>
      <c r="F795" s="14">
        <f t="shared" si="101"/>
        <v>2.610534983904038</v>
      </c>
      <c r="G795" s="14">
        <f t="shared" si="102"/>
        <v>2485.8786399916107</v>
      </c>
      <c r="H795" s="14">
        <f t="shared" si="97"/>
        <v>4.712755362832468</v>
      </c>
      <c r="I795" s="15">
        <f t="shared" si="98"/>
        <v>2.1022203789284295</v>
      </c>
    </row>
    <row r="796" spans="1:9" ht="12.75">
      <c r="A796" s="9">
        <v>775</v>
      </c>
      <c r="B796" s="41">
        <f ca="1" t="shared" si="99"/>
        <v>0.9254218573158495</v>
      </c>
      <c r="C796" s="14">
        <f t="shared" si="103"/>
        <v>0.258351944904267</v>
      </c>
      <c r="D796" s="14">
        <f t="shared" si="100"/>
        <v>2481.4242365736827</v>
      </c>
      <c r="E796" s="41">
        <f ca="1" t="shared" si="96"/>
        <v>0.866822092761254</v>
      </c>
      <c r="F796" s="14">
        <f t="shared" si="101"/>
        <v>0.28584304383665515</v>
      </c>
      <c r="G796" s="14">
        <f t="shared" si="102"/>
        <v>2486.1644830354476</v>
      </c>
      <c r="H796" s="14">
        <f t="shared" si="97"/>
        <v>4.740246461764855</v>
      </c>
      <c r="I796" s="15">
        <f t="shared" si="98"/>
        <v>4.4544034179282</v>
      </c>
    </row>
    <row r="797" spans="1:9" ht="12.75">
      <c r="A797" s="9">
        <v>776</v>
      </c>
      <c r="B797" s="41">
        <f ca="1" t="shared" si="99"/>
        <v>0.6370750529332365</v>
      </c>
      <c r="C797" s="14">
        <f t="shared" si="103"/>
        <v>1.5028926928311441</v>
      </c>
      <c r="D797" s="14">
        <f t="shared" si="100"/>
        <v>2482.927129266514</v>
      </c>
      <c r="E797" s="41">
        <f ca="1" t="shared" si="96"/>
        <v>0.205748446705301</v>
      </c>
      <c r="F797" s="14">
        <f t="shared" si="101"/>
        <v>3.162201977761821</v>
      </c>
      <c r="G797" s="14">
        <f t="shared" si="102"/>
        <v>2489.3266850132095</v>
      </c>
      <c r="H797" s="14">
        <f t="shared" si="97"/>
        <v>6.399555746695569</v>
      </c>
      <c r="I797" s="15">
        <f t="shared" si="98"/>
        <v>3.237353768933748</v>
      </c>
    </row>
    <row r="798" spans="1:9" ht="12.75">
      <c r="A798" s="9">
        <v>777</v>
      </c>
      <c r="B798" s="41">
        <f ca="1" t="shared" si="99"/>
        <v>0.04443801527878355</v>
      </c>
      <c r="C798" s="14">
        <f t="shared" si="103"/>
        <v>10.37886658633822</v>
      </c>
      <c r="D798" s="14">
        <f t="shared" si="100"/>
        <v>2493.305995852852</v>
      </c>
      <c r="E798" s="41">
        <f ca="1" t="shared" si="96"/>
        <v>0.875470361617626</v>
      </c>
      <c r="F798" s="14">
        <f t="shared" si="101"/>
        <v>0.26598796184326795</v>
      </c>
      <c r="G798" s="14">
        <f t="shared" si="102"/>
        <v>2493.571983814695</v>
      </c>
      <c r="H798" s="14">
        <f t="shared" si="97"/>
        <v>0.265987961843166</v>
      </c>
      <c r="I798" s="15">
        <f t="shared" si="98"/>
        <v>-1.0197398481182063E-13</v>
      </c>
    </row>
    <row r="799" spans="1:9" ht="12.75">
      <c r="A799" s="9">
        <v>778</v>
      </c>
      <c r="B799" s="41">
        <f ca="1" t="shared" si="99"/>
        <v>0.21727248864833304</v>
      </c>
      <c r="C799" s="14">
        <f t="shared" si="103"/>
        <v>5.088676683756083</v>
      </c>
      <c r="D799" s="14">
        <f t="shared" si="100"/>
        <v>2498.394672536608</v>
      </c>
      <c r="E799" s="41">
        <f ca="1" t="shared" si="96"/>
        <v>0.1218474843052253</v>
      </c>
      <c r="F799" s="14">
        <f t="shared" si="101"/>
        <v>4.209970289914488</v>
      </c>
      <c r="G799" s="14">
        <f t="shared" si="102"/>
        <v>2502.6046428265226</v>
      </c>
      <c r="H799" s="14">
        <f t="shared" si="97"/>
        <v>4.209970289914509</v>
      </c>
      <c r="I799" s="15">
        <f t="shared" si="98"/>
        <v>2.042810365310288E-14</v>
      </c>
    </row>
    <row r="800" spans="1:9" ht="12.75">
      <c r="A800" s="9">
        <v>779</v>
      </c>
      <c r="B800" s="41">
        <f ca="1" t="shared" si="99"/>
        <v>0.14102494099263296</v>
      </c>
      <c r="C800" s="14">
        <f t="shared" si="103"/>
        <v>6.52939505924654</v>
      </c>
      <c r="D800" s="14">
        <f t="shared" si="100"/>
        <v>2504.9240675958545</v>
      </c>
      <c r="E800" s="41">
        <f ca="1" t="shared" si="96"/>
        <v>0.14997561556708128</v>
      </c>
      <c r="F800" s="14">
        <f t="shared" si="101"/>
        <v>3.7945651219735685</v>
      </c>
      <c r="G800" s="14">
        <f t="shared" si="102"/>
        <v>2508.718632717828</v>
      </c>
      <c r="H800" s="14">
        <f t="shared" si="97"/>
        <v>3.794565121973392</v>
      </c>
      <c r="I800" s="15">
        <f t="shared" si="98"/>
        <v>-1.7674750552032492E-13</v>
      </c>
    </row>
    <row r="801" spans="1:9" ht="12.75">
      <c r="A801" s="9">
        <v>780</v>
      </c>
      <c r="B801" s="41">
        <f ca="1" t="shared" si="99"/>
        <v>0.5317105893433451</v>
      </c>
      <c r="C801" s="14">
        <f t="shared" si="103"/>
        <v>2.105519808862026</v>
      </c>
      <c r="D801" s="14">
        <f t="shared" si="100"/>
        <v>2507.0295874047165</v>
      </c>
      <c r="E801" s="41">
        <f ca="1" t="shared" si="96"/>
        <v>0.3448669838728813</v>
      </c>
      <c r="F801" s="14">
        <f t="shared" si="101"/>
        <v>2.129192980574952</v>
      </c>
      <c r="G801" s="14">
        <f t="shared" si="102"/>
        <v>2510.8478256984026</v>
      </c>
      <c r="H801" s="14">
        <f t="shared" si="97"/>
        <v>3.818238293686136</v>
      </c>
      <c r="I801" s="15">
        <f t="shared" si="98"/>
        <v>1.6890453131111838</v>
      </c>
    </row>
    <row r="802" spans="1:9" ht="12.75">
      <c r="A802" s="9">
        <v>781</v>
      </c>
      <c r="B802" s="41">
        <f ca="1" t="shared" si="99"/>
        <v>0.5050728422349398</v>
      </c>
      <c r="C802" s="14">
        <f t="shared" si="103"/>
        <v>2.276842060197586</v>
      </c>
      <c r="D802" s="14">
        <f t="shared" si="100"/>
        <v>2509.306429464914</v>
      </c>
      <c r="E802" s="41">
        <f ca="1" t="shared" si="96"/>
        <v>0.14918374299805243</v>
      </c>
      <c r="F802" s="14">
        <f t="shared" si="101"/>
        <v>3.805153116576463</v>
      </c>
      <c r="G802" s="14">
        <f t="shared" si="102"/>
        <v>2514.652978814979</v>
      </c>
      <c r="H802" s="14">
        <f t="shared" si="97"/>
        <v>5.346549350065288</v>
      </c>
      <c r="I802" s="15">
        <f t="shared" si="98"/>
        <v>1.5413962334888254</v>
      </c>
    </row>
    <row r="803" spans="1:9" ht="12.75">
      <c r="A803" s="9">
        <v>782</v>
      </c>
      <c r="B803" s="41">
        <f ca="1" t="shared" si="99"/>
        <v>0.8756026622382889</v>
      </c>
      <c r="C803" s="14">
        <f t="shared" si="103"/>
        <v>0.4428095762163429</v>
      </c>
      <c r="D803" s="14">
        <f t="shared" si="100"/>
        <v>2509.7492390411303</v>
      </c>
      <c r="E803" s="41">
        <f ca="1" t="shared" si="96"/>
        <v>0.08328457965003544</v>
      </c>
      <c r="F803" s="14">
        <f t="shared" si="101"/>
        <v>4.970983730385422</v>
      </c>
      <c r="G803" s="14">
        <f t="shared" si="102"/>
        <v>2519.6239625453645</v>
      </c>
      <c r="H803" s="14">
        <f t="shared" si="97"/>
        <v>9.874723504234225</v>
      </c>
      <c r="I803" s="15">
        <f t="shared" si="98"/>
        <v>4.9037397738488036</v>
      </c>
    </row>
    <row r="804" spans="1:9" ht="12.75">
      <c r="A804" s="9">
        <v>783</v>
      </c>
      <c r="B804" s="41">
        <f ca="1" t="shared" si="99"/>
        <v>0.45786216023441995</v>
      </c>
      <c r="C804" s="14">
        <f t="shared" si="103"/>
        <v>2.603957001174713</v>
      </c>
      <c r="D804" s="14">
        <f t="shared" si="100"/>
        <v>2512.353196042305</v>
      </c>
      <c r="E804" s="41">
        <f ca="1" t="shared" si="96"/>
        <v>0.5459598775664036</v>
      </c>
      <c r="F804" s="14">
        <f t="shared" si="101"/>
        <v>1.2104195804959046</v>
      </c>
      <c r="G804" s="14">
        <f t="shared" si="102"/>
        <v>2520.8343821258604</v>
      </c>
      <c r="H804" s="14">
        <f t="shared" si="97"/>
        <v>8.481186083555258</v>
      </c>
      <c r="I804" s="15">
        <f t="shared" si="98"/>
        <v>7.270766503059353</v>
      </c>
    </row>
    <row r="805" spans="1:9" ht="12.75">
      <c r="A805" s="9">
        <v>784</v>
      </c>
      <c r="B805" s="41">
        <f ca="1" t="shared" si="99"/>
        <v>0.8355815635027222</v>
      </c>
      <c r="C805" s="14">
        <f t="shared" si="103"/>
        <v>0.5987577110879272</v>
      </c>
      <c r="D805" s="14">
        <f t="shared" si="100"/>
        <v>2512.951953753393</v>
      </c>
      <c r="E805" s="41">
        <f ca="1" t="shared" si="96"/>
        <v>0.07324454056384955</v>
      </c>
      <c r="F805" s="14">
        <f t="shared" si="101"/>
        <v>5.227903130828233</v>
      </c>
      <c r="G805" s="14">
        <f t="shared" si="102"/>
        <v>2526.0622852566885</v>
      </c>
      <c r="H805" s="14">
        <f t="shared" si="97"/>
        <v>13.110331503295583</v>
      </c>
      <c r="I805" s="15">
        <f t="shared" si="98"/>
        <v>7.88242837246735</v>
      </c>
    </row>
    <row r="806" spans="1:9" ht="12.75">
      <c r="A806" s="9">
        <v>785</v>
      </c>
      <c r="B806" s="41">
        <f ca="1" t="shared" si="99"/>
        <v>0.9544470272440182</v>
      </c>
      <c r="C806" s="14">
        <f t="shared" si="103"/>
        <v>0.15541045089109956</v>
      </c>
      <c r="D806" s="14">
        <f t="shared" si="100"/>
        <v>2513.107364204284</v>
      </c>
      <c r="E806" s="41">
        <f ca="1" t="shared" si="96"/>
        <v>0.8545832315996909</v>
      </c>
      <c r="F806" s="14">
        <f t="shared" si="101"/>
        <v>0.3142827546167876</v>
      </c>
      <c r="G806" s="14">
        <f t="shared" si="102"/>
        <v>2526.376568011305</v>
      </c>
      <c r="H806" s="14">
        <f t="shared" si="97"/>
        <v>13.269203807021313</v>
      </c>
      <c r="I806" s="15">
        <f t="shared" si="98"/>
        <v>12.954921052404526</v>
      </c>
    </row>
    <row r="807" spans="1:9" ht="12.75">
      <c r="A807" s="9">
        <v>786</v>
      </c>
      <c r="B807" s="41">
        <f ca="1" t="shared" si="99"/>
        <v>0.3221406292665965</v>
      </c>
      <c r="C807" s="14">
        <f t="shared" si="103"/>
        <v>3.775890306422418</v>
      </c>
      <c r="D807" s="14">
        <f t="shared" si="100"/>
        <v>2516.883254510706</v>
      </c>
      <c r="E807" s="41">
        <f ca="1" t="shared" si="96"/>
        <v>0.19597222851355256</v>
      </c>
      <c r="F807" s="14">
        <f t="shared" si="101"/>
        <v>3.2595646420963185</v>
      </c>
      <c r="G807" s="14">
        <f t="shared" si="102"/>
        <v>2529.6361326534015</v>
      </c>
      <c r="H807" s="14">
        <f t="shared" si="97"/>
        <v>12.752878142695408</v>
      </c>
      <c r="I807" s="15">
        <f t="shared" si="98"/>
        <v>9.49331350059909</v>
      </c>
    </row>
    <row r="808" spans="1:9" ht="12.75">
      <c r="A808" s="9">
        <v>787</v>
      </c>
      <c r="B808" s="41">
        <f ca="1" t="shared" si="99"/>
        <v>0.39823956965983776</v>
      </c>
      <c r="C808" s="14">
        <f t="shared" si="103"/>
        <v>3.0690050698950233</v>
      </c>
      <c r="D808" s="14">
        <f t="shared" si="100"/>
        <v>2519.952259580601</v>
      </c>
      <c r="E808" s="41">
        <f ca="1" t="shared" si="96"/>
        <v>0.25954430762941794</v>
      </c>
      <c r="F808" s="14">
        <f t="shared" si="101"/>
        <v>2.6976556972822143</v>
      </c>
      <c r="G808" s="14">
        <f t="shared" si="102"/>
        <v>2532.333788350684</v>
      </c>
      <c r="H808" s="14">
        <f t="shared" si="97"/>
        <v>12.381528770082696</v>
      </c>
      <c r="I808" s="15">
        <f t="shared" si="98"/>
        <v>9.68387307280048</v>
      </c>
    </row>
    <row r="809" spans="1:9" ht="12.75">
      <c r="A809" s="9">
        <v>788</v>
      </c>
      <c r="B809" s="41">
        <f ca="1" t="shared" si="99"/>
        <v>0.8746753805691538</v>
      </c>
      <c r="C809" s="14">
        <f t="shared" si="103"/>
        <v>0.4463415169831318</v>
      </c>
      <c r="D809" s="14">
        <f t="shared" si="100"/>
        <v>2520.398601097584</v>
      </c>
      <c r="E809" s="41">
        <f ca="1" t="shared" si="96"/>
        <v>0.8495110698816444</v>
      </c>
      <c r="F809" s="14">
        <f t="shared" si="101"/>
        <v>0.32618861379911435</v>
      </c>
      <c r="G809" s="14">
        <f t="shared" si="102"/>
        <v>2532.659976964483</v>
      </c>
      <c r="H809" s="14">
        <f t="shared" si="97"/>
        <v>12.261375866899016</v>
      </c>
      <c r="I809" s="15">
        <f t="shared" si="98"/>
        <v>11.935187253099901</v>
      </c>
    </row>
    <row r="810" spans="1:9" ht="12.75">
      <c r="A810" s="9">
        <v>789</v>
      </c>
      <c r="B810" s="41">
        <f ca="1" t="shared" si="99"/>
        <v>0.7937749056491772</v>
      </c>
      <c r="C810" s="14">
        <f t="shared" si="103"/>
        <v>0.7698511735722526</v>
      </c>
      <c r="D810" s="14">
        <f t="shared" si="100"/>
        <v>2521.168452271156</v>
      </c>
      <c r="E810" s="41">
        <f ca="1" t="shared" si="96"/>
        <v>0.15697364668260683</v>
      </c>
      <c r="F810" s="14">
        <f t="shared" si="101"/>
        <v>3.7033546864958833</v>
      </c>
      <c r="G810" s="14">
        <f t="shared" si="102"/>
        <v>2536.363331650979</v>
      </c>
      <c r="H810" s="14">
        <f t="shared" si="97"/>
        <v>15.19487937982285</v>
      </c>
      <c r="I810" s="15">
        <f t="shared" si="98"/>
        <v>11.491524693326967</v>
      </c>
    </row>
    <row r="811" spans="1:9" ht="12.75">
      <c r="A811" s="9">
        <v>790</v>
      </c>
      <c r="B811" s="41">
        <f ca="1" t="shared" si="99"/>
        <v>0.026125898371413214</v>
      </c>
      <c r="C811" s="14">
        <f t="shared" si="103"/>
        <v>12.14942727288627</v>
      </c>
      <c r="D811" s="14">
        <f t="shared" si="100"/>
        <v>2533.3178795440426</v>
      </c>
      <c r="E811" s="41">
        <f ca="1" t="shared" si="96"/>
        <v>0.8254704863707039</v>
      </c>
      <c r="F811" s="14">
        <f t="shared" si="101"/>
        <v>0.383603537378132</v>
      </c>
      <c r="G811" s="14">
        <f t="shared" si="102"/>
        <v>2536.7469351883574</v>
      </c>
      <c r="H811" s="14">
        <f t="shared" si="97"/>
        <v>3.429055644314758</v>
      </c>
      <c r="I811" s="15">
        <f t="shared" si="98"/>
        <v>3.045452106936626</v>
      </c>
    </row>
    <row r="812" spans="1:9" ht="12.75">
      <c r="A812" s="9">
        <v>791</v>
      </c>
      <c r="B812" s="41">
        <f ca="1" t="shared" si="99"/>
        <v>0.871786457478706</v>
      </c>
      <c r="C812" s="14">
        <f t="shared" si="103"/>
        <v>0.45736924425221703</v>
      </c>
      <c r="D812" s="14">
        <f t="shared" si="100"/>
        <v>2533.775248788295</v>
      </c>
      <c r="E812" s="41">
        <f ca="1" t="shared" si="96"/>
        <v>0.5871717893785124</v>
      </c>
      <c r="F812" s="14">
        <f t="shared" si="101"/>
        <v>1.064875690894879</v>
      </c>
      <c r="G812" s="14">
        <f t="shared" si="102"/>
        <v>2537.8118108792523</v>
      </c>
      <c r="H812" s="14">
        <f t="shared" si="97"/>
        <v>4.036562090957432</v>
      </c>
      <c r="I812" s="15">
        <f t="shared" si="98"/>
        <v>2.971686400062553</v>
      </c>
    </row>
    <row r="813" spans="1:9" ht="12.75">
      <c r="A813" s="9">
        <v>792</v>
      </c>
      <c r="B813" s="41">
        <f ca="1" t="shared" si="99"/>
        <v>0.025522905962476194</v>
      </c>
      <c r="C813" s="14">
        <f t="shared" si="103"/>
        <v>12.227263189950863</v>
      </c>
      <c r="D813" s="14">
        <f t="shared" si="100"/>
        <v>2546.002511978246</v>
      </c>
      <c r="E813" s="41">
        <f ca="1" t="shared" si="96"/>
        <v>0.7120838860390366</v>
      </c>
      <c r="F813" s="14">
        <f t="shared" si="101"/>
        <v>0.6791191140790747</v>
      </c>
      <c r="G813" s="14">
        <f t="shared" si="102"/>
        <v>2546.681631092325</v>
      </c>
      <c r="H813" s="14">
        <f t="shared" si="97"/>
        <v>0.6791191140791852</v>
      </c>
      <c r="I813" s="15">
        <f t="shared" si="98"/>
        <v>1.1057821325266559E-13</v>
      </c>
    </row>
    <row r="814" spans="1:9" ht="12.75">
      <c r="A814" s="9">
        <v>793</v>
      </c>
      <c r="B814" s="41">
        <f ca="1" t="shared" si="99"/>
        <v>0.5516560631204523</v>
      </c>
      <c r="C814" s="14">
        <f t="shared" si="103"/>
        <v>1.982768336511672</v>
      </c>
      <c r="D814" s="14">
        <f t="shared" si="100"/>
        <v>2547.9852803147573</v>
      </c>
      <c r="E814" s="41">
        <f ca="1" t="shared" si="96"/>
        <v>0.9241931327650992</v>
      </c>
      <c r="F814" s="14">
        <f t="shared" si="101"/>
        <v>0.15766842207531</v>
      </c>
      <c r="G814" s="14">
        <f t="shared" si="102"/>
        <v>2548.1429487368328</v>
      </c>
      <c r="H814" s="14">
        <f t="shared" si="97"/>
        <v>0.15766842207540321</v>
      </c>
      <c r="I814" s="15">
        <f t="shared" si="98"/>
        <v>9.320322291728189E-14</v>
      </c>
    </row>
    <row r="815" spans="1:9" ht="12.75">
      <c r="A815" s="9">
        <v>794</v>
      </c>
      <c r="B815" s="41">
        <f ca="1" t="shared" si="99"/>
        <v>0.6738967853643336</v>
      </c>
      <c r="C815" s="14">
        <f t="shared" si="103"/>
        <v>1.3155943907940226</v>
      </c>
      <c r="D815" s="14">
        <f t="shared" si="100"/>
        <v>2549.3008747055515</v>
      </c>
      <c r="E815" s="41">
        <f ca="1" t="shared" si="96"/>
        <v>0.7473488306824931</v>
      </c>
      <c r="F815" s="14">
        <f t="shared" si="101"/>
        <v>0.5824464547397296</v>
      </c>
      <c r="G815" s="14">
        <f t="shared" si="102"/>
        <v>2549.883321160291</v>
      </c>
      <c r="H815" s="14">
        <f t="shared" si="97"/>
        <v>0.582446454739511</v>
      </c>
      <c r="I815" s="15">
        <f t="shared" si="98"/>
        <v>-2.1860291354869332E-13</v>
      </c>
    </row>
    <row r="816" spans="1:9" ht="12.75">
      <c r="A816" s="9">
        <v>795</v>
      </c>
      <c r="B816" s="41">
        <f ca="1" t="shared" si="99"/>
        <v>0.3760780541477817</v>
      </c>
      <c r="C816" s="14">
        <f t="shared" si="103"/>
        <v>3.259861887725555</v>
      </c>
      <c r="D816" s="14">
        <f t="shared" si="100"/>
        <v>2552.560736593277</v>
      </c>
      <c r="E816" s="41">
        <f ca="1" t="shared" si="96"/>
        <v>0.5275975992089077</v>
      </c>
      <c r="F816" s="14">
        <f t="shared" si="101"/>
        <v>1.2788428170988595</v>
      </c>
      <c r="G816" s="14">
        <f t="shared" si="102"/>
        <v>2553.839579410376</v>
      </c>
      <c r="H816" s="14">
        <f t="shared" si="97"/>
        <v>1.2788428170988482</v>
      </c>
      <c r="I816" s="15">
        <f t="shared" si="98"/>
        <v>-1.1324274851176597E-14</v>
      </c>
    </row>
    <row r="817" spans="1:9" ht="12.75">
      <c r="A817" s="9">
        <v>796</v>
      </c>
      <c r="B817" s="41">
        <f ca="1" t="shared" si="99"/>
        <v>0.39081201008595334</v>
      </c>
      <c r="C817" s="14">
        <f t="shared" si="103"/>
        <v>3.1317620907788264</v>
      </c>
      <c r="D817" s="14">
        <f t="shared" si="100"/>
        <v>2555.692498684056</v>
      </c>
      <c r="E817" s="41">
        <f ca="1" t="shared" si="96"/>
        <v>0.03729928424795936</v>
      </c>
      <c r="F817" s="14">
        <f t="shared" si="101"/>
        <v>6.577562283158462</v>
      </c>
      <c r="G817" s="14">
        <f t="shared" si="102"/>
        <v>2562.2700609672142</v>
      </c>
      <c r="H817" s="14">
        <f t="shared" si="97"/>
        <v>6.577562283158386</v>
      </c>
      <c r="I817" s="15">
        <f t="shared" si="98"/>
        <v>-7.638334409421077E-14</v>
      </c>
    </row>
    <row r="818" spans="1:9" ht="12.75">
      <c r="A818" s="9">
        <v>797</v>
      </c>
      <c r="B818" s="41">
        <f ca="1" t="shared" si="99"/>
        <v>0.4698278673261466</v>
      </c>
      <c r="C818" s="14">
        <f t="shared" si="103"/>
        <v>2.517962970305952</v>
      </c>
      <c r="D818" s="14">
        <f t="shared" si="100"/>
        <v>2558.210461654362</v>
      </c>
      <c r="E818" s="41">
        <f ca="1" t="shared" si="96"/>
        <v>0.8704639010573514</v>
      </c>
      <c r="F818" s="14">
        <f t="shared" si="101"/>
        <v>0.27745797967683095</v>
      </c>
      <c r="G818" s="14">
        <f t="shared" si="102"/>
        <v>2562.547518946891</v>
      </c>
      <c r="H818" s="14">
        <f t="shared" si="97"/>
        <v>4.337057292529153</v>
      </c>
      <c r="I818" s="15">
        <f t="shared" si="98"/>
        <v>4.059599312852321</v>
      </c>
    </row>
    <row r="819" spans="1:9" ht="12.75">
      <c r="A819" s="9">
        <v>798</v>
      </c>
      <c r="B819" s="41">
        <f ca="1" t="shared" si="99"/>
        <v>0.02751842998343612</v>
      </c>
      <c r="C819" s="14">
        <f t="shared" si="103"/>
        <v>11.976331058549661</v>
      </c>
      <c r="D819" s="14">
        <f t="shared" si="100"/>
        <v>2570.1867927129115</v>
      </c>
      <c r="E819" s="41">
        <f ca="1" t="shared" si="96"/>
        <v>0.40725579237359305</v>
      </c>
      <c r="F819" s="14">
        <f t="shared" si="101"/>
        <v>1.7966276169231052</v>
      </c>
      <c r="G819" s="14">
        <f t="shared" si="102"/>
        <v>2571.9834203298346</v>
      </c>
      <c r="H819" s="14">
        <f t="shared" si="97"/>
        <v>1.7966276169231605</v>
      </c>
      <c r="I819" s="15">
        <f t="shared" si="98"/>
        <v>5.5289106626332796E-14</v>
      </c>
    </row>
    <row r="820" spans="1:9" ht="12.75">
      <c r="A820" s="9">
        <v>799</v>
      </c>
      <c r="B820" s="41">
        <f ca="1" t="shared" si="99"/>
        <v>0.8102857337776177</v>
      </c>
      <c r="C820" s="14">
        <f t="shared" si="103"/>
        <v>0.7012277858996472</v>
      </c>
      <c r="D820" s="14">
        <f t="shared" si="100"/>
        <v>2570.8880204988113</v>
      </c>
      <c r="E820" s="41">
        <f ca="1" t="shared" si="96"/>
        <v>0.10377720484598041</v>
      </c>
      <c r="F820" s="14">
        <f t="shared" si="101"/>
        <v>4.531017877721661</v>
      </c>
      <c r="G820" s="14">
        <f t="shared" si="102"/>
        <v>2576.5144382075564</v>
      </c>
      <c r="H820" s="14">
        <f t="shared" si="97"/>
        <v>5.626417708745066</v>
      </c>
      <c r="I820" s="15">
        <f t="shared" si="98"/>
        <v>1.0953998310234052</v>
      </c>
    </row>
    <row r="821" spans="1:9" ht="12.75">
      <c r="A821" s="9">
        <v>800</v>
      </c>
      <c r="B821" s="41">
        <f ca="1" t="shared" si="99"/>
        <v>0.9788818815531797</v>
      </c>
      <c r="C821" s="14">
        <f t="shared" si="103"/>
        <v>0.07114765290826636</v>
      </c>
      <c r="D821" s="14">
        <f t="shared" si="100"/>
        <v>2570.9591681517195</v>
      </c>
      <c r="E821" s="41">
        <f ca="1" t="shared" si="96"/>
        <v>0.12288895735717809</v>
      </c>
      <c r="F821" s="14">
        <f t="shared" si="101"/>
        <v>4.192948234160342</v>
      </c>
      <c r="G821" s="14">
        <f t="shared" si="102"/>
        <v>2580.7073864417166</v>
      </c>
      <c r="H821" s="14">
        <f t="shared" si="97"/>
        <v>9.748218289997112</v>
      </c>
      <c r="I821" s="15">
        <f t="shared" si="98"/>
        <v>5.55527005583677</v>
      </c>
    </row>
    <row r="822" spans="1:9" ht="12.75">
      <c r="A822" s="9">
        <v>801</v>
      </c>
      <c r="B822" s="41">
        <f ca="1" t="shared" si="99"/>
        <v>0.08886748344176287</v>
      </c>
      <c r="C822" s="14">
        <f t="shared" si="103"/>
        <v>8.068696563100964</v>
      </c>
      <c r="D822" s="14">
        <f t="shared" si="100"/>
        <v>2579.0278647148207</v>
      </c>
      <c r="E822" s="41">
        <f ca="1" t="shared" si="96"/>
        <v>0.8590684820239647</v>
      </c>
      <c r="F822" s="14">
        <f t="shared" si="101"/>
        <v>0.3038132744280919</v>
      </c>
      <c r="G822" s="14">
        <f t="shared" si="102"/>
        <v>2581.011199716145</v>
      </c>
      <c r="H822" s="14">
        <f t="shared" si="97"/>
        <v>1.9833350013241215</v>
      </c>
      <c r="I822" s="15">
        <f t="shared" si="98"/>
        <v>1.6795217268960296</v>
      </c>
    </row>
    <row r="823" spans="1:9" ht="12.75">
      <c r="A823" s="9">
        <v>802</v>
      </c>
      <c r="B823" s="41">
        <f ca="1" t="shared" si="99"/>
        <v>0.41135093579914894</v>
      </c>
      <c r="C823" s="14">
        <f t="shared" si="103"/>
        <v>2.9610285680783783</v>
      </c>
      <c r="D823" s="14">
        <f t="shared" si="100"/>
        <v>2581.988893282899</v>
      </c>
      <c r="E823" s="41">
        <f ca="1" t="shared" si="96"/>
        <v>0.011266443486612765</v>
      </c>
      <c r="F823" s="14">
        <f t="shared" si="101"/>
        <v>8.971853148475992</v>
      </c>
      <c r="G823" s="14">
        <f t="shared" si="102"/>
        <v>2590.960746431375</v>
      </c>
      <c r="H823" s="14">
        <f t="shared" si="97"/>
        <v>8.97185314847593</v>
      </c>
      <c r="I823" s="15">
        <f t="shared" si="98"/>
        <v>-6.217248937900877E-14</v>
      </c>
    </row>
    <row r="824" spans="1:9" ht="12.75">
      <c r="A824" s="9">
        <v>803</v>
      </c>
      <c r="B824" s="41">
        <f ca="1" t="shared" si="99"/>
        <v>0.3222889750469198</v>
      </c>
      <c r="C824" s="14">
        <f t="shared" si="103"/>
        <v>3.7743556595352</v>
      </c>
      <c r="D824" s="14">
        <f t="shared" si="100"/>
        <v>2585.763248942434</v>
      </c>
      <c r="E824" s="41">
        <f ca="1" t="shared" si="96"/>
        <v>0.731982480342479</v>
      </c>
      <c r="F824" s="14">
        <f t="shared" si="101"/>
        <v>0.6239973985312184</v>
      </c>
      <c r="G824" s="14">
        <f t="shared" si="102"/>
        <v>2591.584743829906</v>
      </c>
      <c r="H824" s="14">
        <f t="shared" si="97"/>
        <v>5.821494887471999</v>
      </c>
      <c r="I824" s="15">
        <f t="shared" si="98"/>
        <v>5.1974974889407815</v>
      </c>
    </row>
    <row r="825" spans="1:9" ht="12.75">
      <c r="A825" s="9">
        <v>804</v>
      </c>
      <c r="B825" s="41">
        <f ca="1" t="shared" si="99"/>
        <v>0.2021292090393083</v>
      </c>
      <c r="C825" s="14">
        <f t="shared" si="103"/>
        <v>5.329493791198418</v>
      </c>
      <c r="D825" s="14">
        <f t="shared" si="100"/>
        <v>2591.0927427336323</v>
      </c>
      <c r="E825" s="41">
        <f ca="1" t="shared" si="96"/>
        <v>0.8124957392811671</v>
      </c>
      <c r="F825" s="14">
        <f t="shared" si="101"/>
        <v>0.4152892175072691</v>
      </c>
      <c r="G825" s="14">
        <f t="shared" si="102"/>
        <v>2592.000033047413</v>
      </c>
      <c r="H825" s="14">
        <f t="shared" si="97"/>
        <v>0.9072903137807771</v>
      </c>
      <c r="I825" s="15">
        <f t="shared" si="98"/>
        <v>0.49200109627350797</v>
      </c>
    </row>
    <row r="826" spans="1:9" ht="12.75">
      <c r="A826" s="9">
        <v>805</v>
      </c>
      <c r="B826" s="41">
        <f ca="1" t="shared" si="99"/>
        <v>0.28601881704602783</v>
      </c>
      <c r="C826" s="14">
        <f t="shared" si="103"/>
        <v>4.1723255881979195</v>
      </c>
      <c r="D826" s="14">
        <f t="shared" si="100"/>
        <v>2595.2650683218303</v>
      </c>
      <c r="E826" s="41">
        <f ca="1" t="shared" si="96"/>
        <v>0.7850118286059751</v>
      </c>
      <c r="F826" s="14">
        <f t="shared" si="101"/>
        <v>0.4841129860507756</v>
      </c>
      <c r="G826" s="14">
        <f t="shared" si="102"/>
        <v>2595.749181307881</v>
      </c>
      <c r="H826" s="14">
        <f t="shared" si="97"/>
        <v>0.4841129860506044</v>
      </c>
      <c r="I826" s="15">
        <f t="shared" si="98"/>
        <v>-1.7119639039719914E-13</v>
      </c>
    </row>
    <row r="827" spans="1:9" ht="12.75">
      <c r="A827" s="9">
        <v>806</v>
      </c>
      <c r="B827" s="41">
        <f ca="1" t="shared" si="99"/>
        <v>0.3581177773971129</v>
      </c>
      <c r="C827" s="14">
        <f t="shared" si="103"/>
        <v>3.422977865143557</v>
      </c>
      <c r="D827" s="14">
        <f t="shared" si="100"/>
        <v>2598.6880461869737</v>
      </c>
      <c r="E827" s="41">
        <f ca="1" t="shared" si="96"/>
        <v>0.10717581558177436</v>
      </c>
      <c r="F827" s="14">
        <f t="shared" si="101"/>
        <v>4.466569313426868</v>
      </c>
      <c r="G827" s="14">
        <f t="shared" si="102"/>
        <v>2603.1546155004007</v>
      </c>
      <c r="H827" s="14">
        <f t="shared" si="97"/>
        <v>4.466569313427044</v>
      </c>
      <c r="I827" s="15">
        <f t="shared" si="98"/>
        <v>1.758593271006248E-13</v>
      </c>
    </row>
    <row r="828" spans="1:9" ht="12.75">
      <c r="A828" s="9">
        <v>807</v>
      </c>
      <c r="B828" s="41">
        <f ca="1" t="shared" si="99"/>
        <v>0.9333211272556152</v>
      </c>
      <c r="C828" s="14">
        <f t="shared" si="103"/>
        <v>0.2300198317096024</v>
      </c>
      <c r="D828" s="14">
        <f t="shared" si="100"/>
        <v>2598.9180660186835</v>
      </c>
      <c r="E828" s="41">
        <f ca="1" t="shared" si="96"/>
        <v>0.7064347672147013</v>
      </c>
      <c r="F828" s="14">
        <f t="shared" si="101"/>
        <v>0.6950488268843421</v>
      </c>
      <c r="G828" s="14">
        <f t="shared" si="102"/>
        <v>2603.849664327285</v>
      </c>
      <c r="H828" s="14">
        <f t="shared" si="97"/>
        <v>4.931598308601679</v>
      </c>
      <c r="I828" s="15">
        <f t="shared" si="98"/>
        <v>4.236549481717336</v>
      </c>
    </row>
    <row r="829" spans="1:9" ht="12.75">
      <c r="A829" s="9">
        <v>808</v>
      </c>
      <c r="B829" s="41">
        <f ca="1" t="shared" si="99"/>
        <v>0.772398125865722</v>
      </c>
      <c r="C829" s="14">
        <f t="shared" si="103"/>
        <v>0.8608505160286863</v>
      </c>
      <c r="D829" s="14">
        <f t="shared" si="100"/>
        <v>2599.778916534712</v>
      </c>
      <c r="E829" s="41">
        <f ca="1" t="shared" si="96"/>
        <v>0.5777919873502917</v>
      </c>
      <c r="F829" s="14">
        <f t="shared" si="101"/>
        <v>1.0970827171207265</v>
      </c>
      <c r="G829" s="14">
        <f t="shared" si="102"/>
        <v>2604.946747044406</v>
      </c>
      <c r="H829" s="14">
        <f t="shared" si="97"/>
        <v>5.167830509693886</v>
      </c>
      <c r="I829" s="15">
        <f t="shared" si="98"/>
        <v>4.070747792573159</v>
      </c>
    </row>
    <row r="830" spans="1:9" ht="12.75">
      <c r="A830" s="9">
        <v>809</v>
      </c>
      <c r="B830" s="41">
        <f ca="1" t="shared" si="99"/>
        <v>0.3330171134432202</v>
      </c>
      <c r="C830" s="14">
        <f t="shared" si="103"/>
        <v>3.6652046620027345</v>
      </c>
      <c r="D830" s="14">
        <f t="shared" si="100"/>
        <v>2603.444121196715</v>
      </c>
      <c r="E830" s="41">
        <f ca="1" t="shared" si="96"/>
        <v>0.8562637679449496</v>
      </c>
      <c r="F830" s="14">
        <f t="shared" si="101"/>
        <v>0.31035362036641484</v>
      </c>
      <c r="G830" s="14">
        <f t="shared" si="102"/>
        <v>2605.2571006647727</v>
      </c>
      <c r="H830" s="14">
        <f t="shared" si="97"/>
        <v>1.8129794680576197</v>
      </c>
      <c r="I830" s="15">
        <f t="shared" si="98"/>
        <v>1.5026258476912049</v>
      </c>
    </row>
    <row r="831" spans="1:9" ht="12.75">
      <c r="A831" s="9">
        <v>810</v>
      </c>
      <c r="B831" s="41">
        <f ca="1" t="shared" si="99"/>
        <v>0.04990547705054915</v>
      </c>
      <c r="C831" s="14">
        <f t="shared" si="103"/>
        <v>9.992081739052878</v>
      </c>
      <c r="D831" s="14">
        <f t="shared" si="100"/>
        <v>2613.436202935768</v>
      </c>
      <c r="E831" s="41">
        <f ca="1" t="shared" si="96"/>
        <v>0.8311419343007784</v>
      </c>
      <c r="F831" s="14">
        <f t="shared" si="101"/>
        <v>0.36990939862398714</v>
      </c>
      <c r="G831" s="14">
        <f t="shared" si="102"/>
        <v>2613.806112334392</v>
      </c>
      <c r="H831" s="14">
        <f t="shared" si="97"/>
        <v>0.369909398623804</v>
      </c>
      <c r="I831" s="15">
        <f t="shared" si="98"/>
        <v>-1.8313128791191957E-13</v>
      </c>
    </row>
    <row r="832" spans="1:9" ht="12.75">
      <c r="A832" s="9">
        <v>811</v>
      </c>
      <c r="B832" s="41">
        <f ca="1" t="shared" si="99"/>
        <v>0.7537764564175797</v>
      </c>
      <c r="C832" s="14">
        <f t="shared" si="103"/>
        <v>0.9421981061063575</v>
      </c>
      <c r="D832" s="14">
        <f t="shared" si="100"/>
        <v>2614.3784010418744</v>
      </c>
      <c r="E832" s="41">
        <f ca="1" t="shared" si="96"/>
        <v>0.2972833535214643</v>
      </c>
      <c r="F832" s="14">
        <f t="shared" si="101"/>
        <v>2.426139085474431</v>
      </c>
      <c r="G832" s="14">
        <f t="shared" si="102"/>
        <v>2616.804540127349</v>
      </c>
      <c r="H832" s="14">
        <f t="shared" si="97"/>
        <v>2.4261390854744604</v>
      </c>
      <c r="I832" s="15">
        <f t="shared" si="98"/>
        <v>2.930988785010413E-14</v>
      </c>
    </row>
    <row r="833" spans="1:9" ht="12.75">
      <c r="A833" s="9">
        <v>812</v>
      </c>
      <c r="B833" s="41">
        <f ca="1" t="shared" si="99"/>
        <v>0.33963368796012805</v>
      </c>
      <c r="C833" s="14">
        <f t="shared" si="103"/>
        <v>3.59962543508176</v>
      </c>
      <c r="D833" s="14">
        <f t="shared" si="100"/>
        <v>2617.978026476956</v>
      </c>
      <c r="E833" s="41">
        <f ca="1" t="shared" si="96"/>
        <v>0.4280710677480421</v>
      </c>
      <c r="F833" s="14">
        <f t="shared" si="101"/>
        <v>1.696932102088379</v>
      </c>
      <c r="G833" s="14">
        <f t="shared" si="102"/>
        <v>2619.6749585790444</v>
      </c>
      <c r="H833" s="14">
        <f t="shared" si="97"/>
        <v>1.6969321020883399</v>
      </c>
      <c r="I833" s="15">
        <f t="shared" si="98"/>
        <v>-3.907985046680551E-14</v>
      </c>
    </row>
    <row r="834" spans="1:9" ht="12.75">
      <c r="A834" s="9">
        <v>813</v>
      </c>
      <c r="B834" s="41">
        <f ca="1" t="shared" si="99"/>
        <v>0.8147977096719234</v>
      </c>
      <c r="C834" s="14">
        <f t="shared" si="103"/>
        <v>0.6827180184724306</v>
      </c>
      <c r="D834" s="14">
        <f t="shared" si="100"/>
        <v>2618.6607444954284</v>
      </c>
      <c r="E834" s="41">
        <f ca="1" t="shared" si="96"/>
        <v>0.014379059573133901</v>
      </c>
      <c r="F834" s="14">
        <f t="shared" si="101"/>
        <v>8.483964654159916</v>
      </c>
      <c r="G834" s="14">
        <f t="shared" si="102"/>
        <v>2628.1589232332044</v>
      </c>
      <c r="H834" s="14">
        <f t="shared" si="97"/>
        <v>9.498178737776016</v>
      </c>
      <c r="I834" s="15">
        <f t="shared" si="98"/>
        <v>1.0142140836160998</v>
      </c>
    </row>
    <row r="835" spans="1:9" ht="12.75">
      <c r="A835" s="9">
        <v>814</v>
      </c>
      <c r="B835" s="41">
        <f ca="1" t="shared" si="99"/>
        <v>0.6843094868862307</v>
      </c>
      <c r="C835" s="14">
        <f t="shared" si="103"/>
        <v>1.2644833249453833</v>
      </c>
      <c r="D835" s="14">
        <f t="shared" si="100"/>
        <v>2619.925227820374</v>
      </c>
      <c r="E835" s="41">
        <f ca="1" t="shared" si="96"/>
        <v>0.6513392782873</v>
      </c>
      <c r="F835" s="14">
        <f t="shared" si="101"/>
        <v>0.8574492154578748</v>
      </c>
      <c r="G835" s="14">
        <f t="shared" si="102"/>
        <v>2629.0163724486624</v>
      </c>
      <c r="H835" s="14">
        <f t="shared" si="97"/>
        <v>9.091144628288475</v>
      </c>
      <c r="I835" s="15">
        <f t="shared" si="98"/>
        <v>8.2336954128306</v>
      </c>
    </row>
    <row r="836" spans="1:9" ht="12.75">
      <c r="A836" s="9">
        <v>815</v>
      </c>
      <c r="B836" s="41">
        <f ca="1" t="shared" si="99"/>
        <v>0.9053531190802246</v>
      </c>
      <c r="C836" s="14">
        <f t="shared" si="103"/>
        <v>0.33143408185439516</v>
      </c>
      <c r="D836" s="14">
        <f t="shared" si="100"/>
        <v>2620.256661902228</v>
      </c>
      <c r="E836" s="41">
        <f ca="1" t="shared" si="96"/>
        <v>0.4744364130209029</v>
      </c>
      <c r="F836" s="14">
        <f t="shared" si="101"/>
        <v>1.4912553565959086</v>
      </c>
      <c r="G836" s="14">
        <f t="shared" si="102"/>
        <v>2630.5076278052584</v>
      </c>
      <c r="H836" s="14">
        <f t="shared" si="97"/>
        <v>10.250965903030192</v>
      </c>
      <c r="I836" s="15">
        <f t="shared" si="98"/>
        <v>8.759710546434283</v>
      </c>
    </row>
    <row r="837" spans="1:9" ht="12.75">
      <c r="A837" s="9">
        <v>816</v>
      </c>
      <c r="B837" s="41">
        <f ca="1" t="shared" si="99"/>
        <v>0.9955904720618145</v>
      </c>
      <c r="C837" s="14">
        <f t="shared" si="103"/>
        <v>0.01473092860294304</v>
      </c>
      <c r="D837" s="14">
        <f t="shared" si="100"/>
        <v>2620.2713928308312</v>
      </c>
      <c r="E837" s="41">
        <f ca="1" t="shared" si="96"/>
        <v>0.17638357696904805</v>
      </c>
      <c r="F837" s="14">
        <f t="shared" si="101"/>
        <v>3.47018848165223</v>
      </c>
      <c r="G837" s="14">
        <f t="shared" si="102"/>
        <v>2633.9778162869106</v>
      </c>
      <c r="H837" s="14">
        <f t="shared" si="97"/>
        <v>13.706423456079392</v>
      </c>
      <c r="I837" s="15">
        <f t="shared" si="98"/>
        <v>10.236234974427163</v>
      </c>
    </row>
    <row r="838" spans="1:9" ht="12.75">
      <c r="A838" s="9">
        <v>817</v>
      </c>
      <c r="B838" s="41">
        <f ca="1" t="shared" si="99"/>
        <v>0.5615298099452257</v>
      </c>
      <c r="C838" s="14">
        <f t="shared" si="103"/>
        <v>1.9236347212424596</v>
      </c>
      <c r="D838" s="14">
        <f t="shared" si="100"/>
        <v>2622.1950275520735</v>
      </c>
      <c r="E838" s="41">
        <f ca="1" t="shared" si="96"/>
        <v>0.6038046081434649</v>
      </c>
      <c r="F838" s="14">
        <f t="shared" si="101"/>
        <v>1.009009259669607</v>
      </c>
      <c r="G838" s="14">
        <f t="shared" si="102"/>
        <v>2634.9868255465803</v>
      </c>
      <c r="H838" s="14">
        <f t="shared" si="97"/>
        <v>12.791797994506851</v>
      </c>
      <c r="I838" s="15">
        <f t="shared" si="98"/>
        <v>11.782788734837244</v>
      </c>
    </row>
    <row r="839" spans="1:9" ht="12.75">
      <c r="A839" s="9">
        <v>818</v>
      </c>
      <c r="B839" s="41">
        <f ca="1" t="shared" si="99"/>
        <v>0.7501629368506206</v>
      </c>
      <c r="C839" s="14">
        <f t="shared" si="103"/>
        <v>0.9582161563759866</v>
      </c>
      <c r="D839" s="14">
        <f t="shared" si="100"/>
        <v>2623.1532437084493</v>
      </c>
      <c r="E839" s="41">
        <f ca="1" t="shared" si="96"/>
        <v>0.2239479154473214</v>
      </c>
      <c r="F839" s="14">
        <f t="shared" si="101"/>
        <v>2.9926835489771944</v>
      </c>
      <c r="G839" s="14">
        <f t="shared" si="102"/>
        <v>2637.9795090955577</v>
      </c>
      <c r="H839" s="14">
        <f t="shared" si="97"/>
        <v>14.826265387108378</v>
      </c>
      <c r="I839" s="15">
        <f t="shared" si="98"/>
        <v>11.833581838131185</v>
      </c>
    </row>
    <row r="840" spans="1:9" ht="12.75">
      <c r="A840" s="9">
        <v>819</v>
      </c>
      <c r="B840" s="41">
        <f ca="1" t="shared" si="99"/>
        <v>0.5036695688765758</v>
      </c>
      <c r="C840" s="14">
        <f t="shared" si="103"/>
        <v>2.2861161441005304</v>
      </c>
      <c r="D840" s="14">
        <f t="shared" si="100"/>
        <v>2625.43935985255</v>
      </c>
      <c r="E840" s="41">
        <f ca="1" t="shared" si="96"/>
        <v>0.8310775502408561</v>
      </c>
      <c r="F840" s="14">
        <f t="shared" si="101"/>
        <v>0.3700643337827994</v>
      </c>
      <c r="G840" s="14">
        <f t="shared" si="102"/>
        <v>2638.3495734293406</v>
      </c>
      <c r="H840" s="14">
        <f t="shared" si="97"/>
        <v>12.910213576790738</v>
      </c>
      <c r="I840" s="15">
        <f t="shared" si="98"/>
        <v>12.540149243007939</v>
      </c>
    </row>
    <row r="841" spans="1:9" ht="12.75">
      <c r="A841" s="9">
        <v>820</v>
      </c>
      <c r="B841" s="41">
        <f ca="1" t="shared" si="99"/>
        <v>0.1011396337001198</v>
      </c>
      <c r="C841" s="14">
        <f t="shared" si="103"/>
        <v>7.637510683493839</v>
      </c>
      <c r="D841" s="14">
        <f t="shared" si="100"/>
        <v>2633.0768705360438</v>
      </c>
      <c r="E841" s="41">
        <f ca="1" t="shared" si="96"/>
        <v>0.661910167045132</v>
      </c>
      <c r="F841" s="14">
        <f t="shared" si="101"/>
        <v>0.8252508631614217</v>
      </c>
      <c r="G841" s="14">
        <f t="shared" si="102"/>
        <v>2639.174824292502</v>
      </c>
      <c r="H841" s="14">
        <f t="shared" si="97"/>
        <v>6.097953756458082</v>
      </c>
      <c r="I841" s="15">
        <f t="shared" si="98"/>
        <v>5.27270289329666</v>
      </c>
    </row>
    <row r="842" spans="1:9" ht="12.75">
      <c r="A842" s="9">
        <v>821</v>
      </c>
      <c r="B842" s="41">
        <f ca="1" t="shared" si="99"/>
        <v>0.7307697599667753</v>
      </c>
      <c r="C842" s="14">
        <f t="shared" si="103"/>
        <v>1.0455227823008095</v>
      </c>
      <c r="D842" s="14">
        <f t="shared" si="100"/>
        <v>2634.1223933183446</v>
      </c>
      <c r="E842" s="41">
        <f ca="1" t="shared" si="96"/>
        <v>0.08781698229987223</v>
      </c>
      <c r="F842" s="14">
        <f t="shared" si="101"/>
        <v>4.865000753544924</v>
      </c>
      <c r="G842" s="14">
        <f t="shared" si="102"/>
        <v>2644.0398250460466</v>
      </c>
      <c r="H842" s="14">
        <f t="shared" si="97"/>
        <v>9.917431727702024</v>
      </c>
      <c r="I842" s="15">
        <f t="shared" si="98"/>
        <v>5.0524309741571</v>
      </c>
    </row>
    <row r="843" spans="1:9" ht="12.75">
      <c r="A843" s="9">
        <v>822</v>
      </c>
      <c r="B843" s="41">
        <f ca="1" t="shared" si="99"/>
        <v>0.8544465372935512</v>
      </c>
      <c r="C843" s="14">
        <f t="shared" si="103"/>
        <v>0.5243378148446702</v>
      </c>
      <c r="D843" s="14">
        <f t="shared" si="100"/>
        <v>2634.6467311331894</v>
      </c>
      <c r="E843" s="41">
        <f ca="1" t="shared" si="96"/>
        <v>0.3272453405948783</v>
      </c>
      <c r="F843" s="14">
        <f t="shared" si="101"/>
        <v>2.2340902247068986</v>
      </c>
      <c r="G843" s="14">
        <f t="shared" si="102"/>
        <v>2646.2739152707536</v>
      </c>
      <c r="H843" s="14">
        <f t="shared" si="97"/>
        <v>11.6271841375642</v>
      </c>
      <c r="I843" s="15">
        <f t="shared" si="98"/>
        <v>9.393093912857301</v>
      </c>
    </row>
    <row r="844" spans="1:9" ht="12.75">
      <c r="A844" s="9">
        <v>823</v>
      </c>
      <c r="B844" s="41">
        <f ca="1" t="shared" si="99"/>
        <v>0.9567908684998772</v>
      </c>
      <c r="C844" s="14">
        <f t="shared" si="103"/>
        <v>0.14723479874415482</v>
      </c>
      <c r="D844" s="14">
        <f t="shared" si="100"/>
        <v>2634.7939659319336</v>
      </c>
      <c r="E844" s="41">
        <f ca="1" t="shared" si="96"/>
        <v>0.3749227083128597</v>
      </c>
      <c r="F844" s="14">
        <f t="shared" si="101"/>
        <v>1.9620707708425185</v>
      </c>
      <c r="G844" s="14">
        <f t="shared" si="102"/>
        <v>2648.2359860415963</v>
      </c>
      <c r="H844" s="14">
        <f t="shared" si="97"/>
        <v>13.442020109662735</v>
      </c>
      <c r="I844" s="15">
        <f t="shared" si="98"/>
        <v>11.479949338820216</v>
      </c>
    </row>
    <row r="845" spans="1:9" ht="12.75">
      <c r="A845" s="9">
        <v>824</v>
      </c>
      <c r="B845" s="41">
        <f ca="1" t="shared" si="99"/>
        <v>0.9737038452162203</v>
      </c>
      <c r="C845" s="14">
        <f t="shared" si="103"/>
        <v>0.08882693976093382</v>
      </c>
      <c r="D845" s="14">
        <f t="shared" si="100"/>
        <v>2634.8827928716946</v>
      </c>
      <c r="E845" s="41">
        <f ca="1" t="shared" si="96"/>
        <v>0.5103516541806652</v>
      </c>
      <c r="F845" s="14">
        <f t="shared" si="101"/>
        <v>1.3453105457415624</v>
      </c>
      <c r="G845" s="14">
        <f t="shared" si="102"/>
        <v>2649.581296587338</v>
      </c>
      <c r="H845" s="14">
        <f t="shared" si="97"/>
        <v>14.698503715643255</v>
      </c>
      <c r="I845" s="15">
        <f t="shared" si="98"/>
        <v>13.353193169901694</v>
      </c>
    </row>
    <row r="846" spans="1:9" ht="12.75">
      <c r="A846" s="9">
        <v>825</v>
      </c>
      <c r="B846" s="41">
        <f ca="1" t="shared" si="99"/>
        <v>0.15657900181704676</v>
      </c>
      <c r="C846" s="14">
        <f t="shared" si="103"/>
        <v>6.180648641432619</v>
      </c>
      <c r="D846" s="14">
        <f t="shared" si="100"/>
        <v>2641.063441513127</v>
      </c>
      <c r="E846" s="41">
        <f ca="1" t="shared" si="96"/>
        <v>0.616362796523183</v>
      </c>
      <c r="F846" s="14">
        <f t="shared" si="101"/>
        <v>0.967839066840003</v>
      </c>
      <c r="G846" s="14">
        <f t="shared" si="102"/>
        <v>2650.549135654178</v>
      </c>
      <c r="H846" s="14">
        <f t="shared" si="97"/>
        <v>9.485694141050772</v>
      </c>
      <c r="I846" s="15">
        <f t="shared" si="98"/>
        <v>8.517855074210768</v>
      </c>
    </row>
    <row r="847" spans="1:9" ht="12.75">
      <c r="A847" s="9">
        <v>826</v>
      </c>
      <c r="B847" s="41">
        <f ca="1" t="shared" si="99"/>
        <v>0.7063379749518193</v>
      </c>
      <c r="C847" s="14">
        <f t="shared" si="103"/>
        <v>1.1588714599192107</v>
      </c>
      <c r="D847" s="14">
        <f t="shared" si="100"/>
        <v>2642.2223129730464</v>
      </c>
      <c r="E847" s="41">
        <f ca="1" t="shared" si="96"/>
        <v>0.9661343076872542</v>
      </c>
      <c r="F847" s="14">
        <f t="shared" si="101"/>
        <v>0.06890483912227459</v>
      </c>
      <c r="G847" s="14">
        <f t="shared" si="102"/>
        <v>2650.6180404933</v>
      </c>
      <c r="H847" s="14">
        <f t="shared" si="97"/>
        <v>8.395727520253786</v>
      </c>
      <c r="I847" s="15">
        <f t="shared" si="98"/>
        <v>8.326822681131512</v>
      </c>
    </row>
    <row r="848" spans="1:9" ht="12.75">
      <c r="A848" s="9">
        <v>827</v>
      </c>
      <c r="B848" s="41">
        <f ca="1" t="shared" si="99"/>
        <v>0.7932486519677173</v>
      </c>
      <c r="C848" s="14">
        <f t="shared" si="103"/>
        <v>0.7720618263304618</v>
      </c>
      <c r="D848" s="14">
        <f t="shared" si="100"/>
        <v>2642.994374799377</v>
      </c>
      <c r="E848" s="41">
        <f ca="1" t="shared" si="96"/>
        <v>0.5201868248964145</v>
      </c>
      <c r="F848" s="14">
        <f t="shared" si="101"/>
        <v>1.307134506569663</v>
      </c>
      <c r="G848" s="14">
        <f t="shared" si="102"/>
        <v>2651.92517499987</v>
      </c>
      <c r="H848" s="14">
        <f t="shared" si="97"/>
        <v>8.93080020049274</v>
      </c>
      <c r="I848" s="15">
        <f t="shared" si="98"/>
        <v>7.623665693923077</v>
      </c>
    </row>
    <row r="849" spans="1:9" ht="12.75">
      <c r="A849" s="9">
        <v>828</v>
      </c>
      <c r="B849" s="41">
        <f ca="1" t="shared" si="99"/>
        <v>0.8097527666889286</v>
      </c>
      <c r="C849" s="14">
        <f t="shared" si="103"/>
        <v>0.7034210140554941</v>
      </c>
      <c r="D849" s="14">
        <f t="shared" si="100"/>
        <v>2643.6977958134325</v>
      </c>
      <c r="E849" s="41">
        <f ca="1" t="shared" si="96"/>
        <v>0.4072201262422255</v>
      </c>
      <c r="F849" s="14">
        <f t="shared" si="101"/>
        <v>1.7968027780571556</v>
      </c>
      <c r="G849" s="14">
        <f t="shared" si="102"/>
        <v>2653.721977777927</v>
      </c>
      <c r="H849" s="14">
        <f t="shared" si="97"/>
        <v>10.024181964494346</v>
      </c>
      <c r="I849" s="15">
        <f t="shared" si="98"/>
        <v>8.22737918643719</v>
      </c>
    </row>
    <row r="850" spans="1:9" ht="12.75">
      <c r="A850" s="9">
        <v>829</v>
      </c>
      <c r="B850" s="41">
        <f ca="1" t="shared" si="99"/>
        <v>0.3553200718630169</v>
      </c>
      <c r="C850" s="14">
        <f t="shared" si="103"/>
        <v>3.4491209494397754</v>
      </c>
      <c r="D850" s="14">
        <f t="shared" si="100"/>
        <v>2647.1469167628725</v>
      </c>
      <c r="E850" s="41">
        <f ca="1" t="shared" si="96"/>
        <v>0.3233067806869201</v>
      </c>
      <c r="F850" s="14">
        <f t="shared" si="101"/>
        <v>2.2583072422236508</v>
      </c>
      <c r="G850" s="14">
        <f t="shared" si="102"/>
        <v>2655.9802850201504</v>
      </c>
      <c r="H850" s="14">
        <f t="shared" si="97"/>
        <v>8.833368257277925</v>
      </c>
      <c r="I850" s="15">
        <f t="shared" si="98"/>
        <v>6.575061015054274</v>
      </c>
    </row>
    <row r="851" spans="1:9" ht="12.75">
      <c r="A851" s="9">
        <v>830</v>
      </c>
      <c r="B851" s="41">
        <f ca="1" t="shared" si="99"/>
        <v>0.06589390011932217</v>
      </c>
      <c r="C851" s="14">
        <f t="shared" si="103"/>
        <v>9.065698014796213</v>
      </c>
      <c r="D851" s="14">
        <f t="shared" si="100"/>
        <v>2656.2126147776685</v>
      </c>
      <c r="E851" s="41">
        <f ca="1" t="shared" si="96"/>
        <v>0.8116395458487615</v>
      </c>
      <c r="F851" s="14">
        <f t="shared" si="101"/>
        <v>0.4173978928610003</v>
      </c>
      <c r="G851" s="14">
        <f t="shared" si="102"/>
        <v>2656.6300126705296</v>
      </c>
      <c r="H851" s="14">
        <f t="shared" si="97"/>
        <v>0.4173978928611177</v>
      </c>
      <c r="I851" s="15">
        <f t="shared" si="98"/>
        <v>1.174060848541103E-13</v>
      </c>
    </row>
    <row r="852" spans="1:9" ht="12.75">
      <c r="A852" s="9">
        <v>831</v>
      </c>
      <c r="B852" s="41">
        <f ca="1" t="shared" si="99"/>
        <v>0.6214086719173322</v>
      </c>
      <c r="C852" s="14">
        <f t="shared" si="103"/>
        <v>1.5858877555647881</v>
      </c>
      <c r="D852" s="14">
        <f t="shared" si="100"/>
        <v>2657.798502533233</v>
      </c>
      <c r="E852" s="41">
        <f ca="1" t="shared" si="96"/>
        <v>0.170614022252912</v>
      </c>
      <c r="F852" s="14">
        <f t="shared" si="101"/>
        <v>3.5367029071143823</v>
      </c>
      <c r="G852" s="14">
        <f t="shared" si="102"/>
        <v>2661.3352054403476</v>
      </c>
      <c r="H852" s="14">
        <f t="shared" si="97"/>
        <v>3.5367029071144316</v>
      </c>
      <c r="I852" s="15">
        <f t="shared" si="98"/>
        <v>4.929390229335695E-14</v>
      </c>
    </row>
    <row r="853" spans="1:9" ht="12.75">
      <c r="A853" s="9">
        <v>832</v>
      </c>
      <c r="B853" s="41">
        <f ca="1" t="shared" si="99"/>
        <v>0.8435403809868565</v>
      </c>
      <c r="C853" s="14">
        <f t="shared" si="103"/>
        <v>0.5671583500332624</v>
      </c>
      <c r="D853" s="14">
        <f t="shared" si="100"/>
        <v>2658.3656608832666</v>
      </c>
      <c r="E853" s="41">
        <f ca="1" t="shared" si="96"/>
        <v>0.6633702562898129</v>
      </c>
      <c r="F853" s="14">
        <f t="shared" si="101"/>
        <v>0.8208439774647205</v>
      </c>
      <c r="G853" s="14">
        <f t="shared" si="102"/>
        <v>2662.1560494178125</v>
      </c>
      <c r="H853" s="14">
        <f t="shared" si="97"/>
        <v>3.790388534545855</v>
      </c>
      <c r="I853" s="15">
        <f t="shared" si="98"/>
        <v>2.969544557081134</v>
      </c>
    </row>
    <row r="854" spans="1:9" ht="12.75">
      <c r="A854" s="9">
        <v>833</v>
      </c>
      <c r="B854" s="41">
        <f ca="1" t="shared" si="99"/>
        <v>0.01686510674890407</v>
      </c>
      <c r="C854" s="14">
        <f t="shared" si="103"/>
        <v>13.608361602922308</v>
      </c>
      <c r="D854" s="14">
        <f t="shared" si="100"/>
        <v>2671.974022486189</v>
      </c>
      <c r="E854" s="41">
        <f aca="true" ca="1" t="shared" si="104" ref="E854:E917">RAND()</f>
        <v>0.9945476064816505</v>
      </c>
      <c r="F854" s="14">
        <f t="shared" si="101"/>
        <v>0.010934624136941622</v>
      </c>
      <c r="G854" s="14">
        <f t="shared" si="102"/>
        <v>2671.984957110326</v>
      </c>
      <c r="H854" s="14">
        <f aca="true" t="shared" si="105" ref="H854:H917">G854-D854</f>
        <v>0.010934624137007631</v>
      </c>
      <c r="I854" s="15">
        <f aca="true" t="shared" si="106" ref="I854:I917">+H854-F854</f>
        <v>6.600969770786946E-14</v>
      </c>
    </row>
    <row r="855" spans="1:9" ht="12.75">
      <c r="A855" s="9">
        <v>834</v>
      </c>
      <c r="B855" s="41">
        <f aca="true" ca="1" t="shared" si="107" ref="B855:B918">RAND()</f>
        <v>0.931453572763135</v>
      </c>
      <c r="C855" s="14">
        <f t="shared" si="103"/>
        <v>0.2366964385112617</v>
      </c>
      <c r="D855" s="14">
        <f aca="true" t="shared" si="108" ref="D855:D918">D854+C855</f>
        <v>2672.2107189247004</v>
      </c>
      <c r="E855" s="41">
        <f ca="1" t="shared" si="104"/>
        <v>0.48791194589211706</v>
      </c>
      <c r="F855" s="14">
        <f aca="true" t="shared" si="109" ref="F855:F918">-LN(E855)/$F$5</f>
        <v>1.4352406563113613</v>
      </c>
      <c r="G855" s="14">
        <f aca="true" t="shared" si="110" ref="G855:G918">F855+MAX(D855,G854)</f>
        <v>2673.6459595810115</v>
      </c>
      <c r="H855" s="14">
        <f t="shared" si="105"/>
        <v>1.43524065631118</v>
      </c>
      <c r="I855" s="15">
        <f t="shared" si="106"/>
        <v>-1.8141044222375058E-13</v>
      </c>
    </row>
    <row r="856" spans="1:9" ht="12.75">
      <c r="A856" s="9">
        <v>835</v>
      </c>
      <c r="B856" s="41">
        <f ca="1" t="shared" si="107"/>
        <v>0.10271053116513218</v>
      </c>
      <c r="C856" s="14">
        <f aca="true" t="shared" si="111" ref="C856:C919">-LN(B856)/$F$4</f>
        <v>7.586135414380738</v>
      </c>
      <c r="D856" s="14">
        <f t="shared" si="108"/>
        <v>2679.796854339081</v>
      </c>
      <c r="E856" s="41">
        <f ca="1" t="shared" si="104"/>
        <v>0.6755194567707863</v>
      </c>
      <c r="F856" s="14">
        <f t="shared" si="109"/>
        <v>0.7845466369740408</v>
      </c>
      <c r="G856" s="14">
        <f t="shared" si="110"/>
        <v>2680.581400976055</v>
      </c>
      <c r="H856" s="14">
        <f t="shared" si="105"/>
        <v>0.7845466369740279</v>
      </c>
      <c r="I856" s="15">
        <f t="shared" si="106"/>
        <v>-1.2878587085651816E-14</v>
      </c>
    </row>
    <row r="857" spans="1:9" ht="12.75">
      <c r="A857" s="9">
        <v>836</v>
      </c>
      <c r="B857" s="41">
        <f ca="1" t="shared" si="107"/>
        <v>0.22450782848296152</v>
      </c>
      <c r="C857" s="14">
        <f t="shared" si="111"/>
        <v>4.979482338865468</v>
      </c>
      <c r="D857" s="14">
        <f t="shared" si="108"/>
        <v>2684.776336677947</v>
      </c>
      <c r="E857" s="41">
        <f ca="1" t="shared" si="104"/>
        <v>0.18465168439637214</v>
      </c>
      <c r="F857" s="14">
        <f t="shared" si="109"/>
        <v>3.378568031243766</v>
      </c>
      <c r="G857" s="14">
        <f t="shared" si="110"/>
        <v>2688.1549047091908</v>
      </c>
      <c r="H857" s="14">
        <f t="shared" si="105"/>
        <v>3.378568031243958</v>
      </c>
      <c r="I857" s="15">
        <f t="shared" si="106"/>
        <v>1.9229062786507711E-13</v>
      </c>
    </row>
    <row r="858" spans="1:9" ht="12.75">
      <c r="A858" s="9">
        <v>837</v>
      </c>
      <c r="B858" s="41">
        <f ca="1" t="shared" si="107"/>
        <v>0.037166600226909985</v>
      </c>
      <c r="C858" s="14">
        <f t="shared" si="111"/>
        <v>10.974482547894809</v>
      </c>
      <c r="D858" s="14">
        <f t="shared" si="108"/>
        <v>2695.7508192258415</v>
      </c>
      <c r="E858" s="41">
        <f ca="1" t="shared" si="104"/>
        <v>0.12676645195849673</v>
      </c>
      <c r="F858" s="14">
        <f t="shared" si="109"/>
        <v>4.130817692889627</v>
      </c>
      <c r="G858" s="14">
        <f t="shared" si="110"/>
        <v>2699.881636918731</v>
      </c>
      <c r="H858" s="14">
        <f t="shared" si="105"/>
        <v>4.13081769288965</v>
      </c>
      <c r="I858" s="15">
        <f t="shared" si="106"/>
        <v>2.3092638912203256E-14</v>
      </c>
    </row>
    <row r="859" spans="1:9" ht="12.75">
      <c r="A859" s="9">
        <v>838</v>
      </c>
      <c r="B859" s="41">
        <f ca="1" t="shared" si="107"/>
        <v>0.80947213517974</v>
      </c>
      <c r="C859" s="14">
        <f t="shared" si="111"/>
        <v>0.704576429059609</v>
      </c>
      <c r="D859" s="14">
        <f t="shared" si="108"/>
        <v>2696.455395654901</v>
      </c>
      <c r="E859" s="41">
        <f ca="1" t="shared" si="104"/>
        <v>0.04713526519213507</v>
      </c>
      <c r="F859" s="14">
        <f t="shared" si="109"/>
        <v>6.109467655848865</v>
      </c>
      <c r="G859" s="14">
        <f t="shared" si="110"/>
        <v>2705.99110457458</v>
      </c>
      <c r="H859" s="14">
        <f t="shared" si="105"/>
        <v>9.535708919678655</v>
      </c>
      <c r="I859" s="15">
        <f t="shared" si="106"/>
        <v>3.426241263829789</v>
      </c>
    </row>
    <row r="860" spans="1:9" ht="12.75">
      <c r="A860" s="9">
        <v>839</v>
      </c>
      <c r="B860" s="41">
        <f ca="1" t="shared" si="107"/>
        <v>0.29463375879596576</v>
      </c>
      <c r="C860" s="14">
        <f t="shared" si="111"/>
        <v>4.073407298477741</v>
      </c>
      <c r="D860" s="14">
        <f t="shared" si="108"/>
        <v>2700.528802953379</v>
      </c>
      <c r="E860" s="41">
        <f ca="1" t="shared" si="104"/>
        <v>0.3598244382715805</v>
      </c>
      <c r="F860" s="14">
        <f t="shared" si="109"/>
        <v>2.044278075900435</v>
      </c>
      <c r="G860" s="14">
        <f t="shared" si="110"/>
        <v>2708.03538265048</v>
      </c>
      <c r="H860" s="14">
        <f t="shared" si="105"/>
        <v>7.506579697101188</v>
      </c>
      <c r="I860" s="15">
        <f t="shared" si="106"/>
        <v>5.462301621200753</v>
      </c>
    </row>
    <row r="861" spans="1:9" ht="12.75">
      <c r="A861" s="9">
        <v>840</v>
      </c>
      <c r="B861" s="41">
        <f ca="1" t="shared" si="107"/>
        <v>0.7002426745503305</v>
      </c>
      <c r="C861" s="14">
        <f t="shared" si="111"/>
        <v>1.1877610869619903</v>
      </c>
      <c r="D861" s="14">
        <f t="shared" si="108"/>
        <v>2701.716564040341</v>
      </c>
      <c r="E861" s="41">
        <f ca="1" t="shared" si="104"/>
        <v>0.8849555541633511</v>
      </c>
      <c r="F861" s="14">
        <f t="shared" si="109"/>
        <v>0.2444357130393749</v>
      </c>
      <c r="G861" s="14">
        <f t="shared" si="110"/>
        <v>2708.2798183635196</v>
      </c>
      <c r="H861" s="14">
        <f t="shared" si="105"/>
        <v>6.563254323178626</v>
      </c>
      <c r="I861" s="15">
        <f t="shared" si="106"/>
        <v>6.3188186101392505</v>
      </c>
    </row>
    <row r="862" spans="1:9" ht="12.75">
      <c r="A862" s="9">
        <v>841</v>
      </c>
      <c r="B862" s="41">
        <f ca="1" t="shared" si="107"/>
        <v>0.5473463919839681</v>
      </c>
      <c r="C862" s="14">
        <f t="shared" si="111"/>
        <v>2.008911397476288</v>
      </c>
      <c r="D862" s="14">
        <f t="shared" si="108"/>
        <v>2703.7254754378173</v>
      </c>
      <c r="E862" s="41">
        <f ca="1" t="shared" si="104"/>
        <v>0.4076645584517018</v>
      </c>
      <c r="F862" s="14">
        <f t="shared" si="109"/>
        <v>1.7946212067900054</v>
      </c>
      <c r="G862" s="14">
        <f t="shared" si="110"/>
        <v>2710.0744395703096</v>
      </c>
      <c r="H862" s="14">
        <f t="shared" si="105"/>
        <v>6.348964132492256</v>
      </c>
      <c r="I862" s="15">
        <f t="shared" si="106"/>
        <v>4.554342925702251</v>
      </c>
    </row>
    <row r="863" spans="1:9" ht="12.75">
      <c r="A863" s="9">
        <v>842</v>
      </c>
      <c r="B863" s="41">
        <f ca="1" t="shared" si="107"/>
        <v>0.6244105507984914</v>
      </c>
      <c r="C863" s="14">
        <f t="shared" si="111"/>
        <v>1.5698239766147857</v>
      </c>
      <c r="D863" s="14">
        <f t="shared" si="108"/>
        <v>2705.295299414432</v>
      </c>
      <c r="E863" s="41">
        <f ca="1" t="shared" si="104"/>
        <v>0.7674571161346555</v>
      </c>
      <c r="F863" s="14">
        <f t="shared" si="109"/>
        <v>0.5293453516499126</v>
      </c>
      <c r="G863" s="14">
        <f t="shared" si="110"/>
        <v>2710.6037849219597</v>
      </c>
      <c r="H863" s="14">
        <f t="shared" si="105"/>
        <v>5.308485507527621</v>
      </c>
      <c r="I863" s="15">
        <f t="shared" si="106"/>
        <v>4.779140155877708</v>
      </c>
    </row>
    <row r="864" spans="1:9" ht="12.75">
      <c r="A864" s="9">
        <v>843</v>
      </c>
      <c r="B864" s="41">
        <f ca="1" t="shared" si="107"/>
        <v>0.8777530886417675</v>
      </c>
      <c r="C864" s="14">
        <f t="shared" si="111"/>
        <v>0.43463315040873474</v>
      </c>
      <c r="D864" s="14">
        <f t="shared" si="108"/>
        <v>2705.729932564841</v>
      </c>
      <c r="E864" s="41">
        <f ca="1" t="shared" si="104"/>
        <v>0.3118375043392867</v>
      </c>
      <c r="F864" s="14">
        <f t="shared" si="109"/>
        <v>2.3305460925431287</v>
      </c>
      <c r="G864" s="14">
        <f t="shared" si="110"/>
        <v>2712.9343310145027</v>
      </c>
      <c r="H864" s="14">
        <f t="shared" si="105"/>
        <v>7.204398449661767</v>
      </c>
      <c r="I864" s="15">
        <f t="shared" si="106"/>
        <v>4.873852357118638</v>
      </c>
    </row>
    <row r="865" spans="1:9" ht="12.75">
      <c r="A865" s="9">
        <v>844</v>
      </c>
      <c r="B865" s="41">
        <f ca="1" t="shared" si="107"/>
        <v>0.7955062036542757</v>
      </c>
      <c r="C865" s="14">
        <f t="shared" si="111"/>
        <v>0.7625887760022235</v>
      </c>
      <c r="D865" s="14">
        <f t="shared" si="108"/>
        <v>2706.4925213408433</v>
      </c>
      <c r="E865" s="41">
        <f ca="1" t="shared" si="104"/>
        <v>0.20548829146770586</v>
      </c>
      <c r="F865" s="14">
        <f t="shared" si="109"/>
        <v>3.164732444990561</v>
      </c>
      <c r="G865" s="14">
        <f t="shared" si="110"/>
        <v>2716.099063459493</v>
      </c>
      <c r="H865" s="14">
        <f t="shared" si="105"/>
        <v>9.60654211864994</v>
      </c>
      <c r="I865" s="15">
        <f t="shared" si="106"/>
        <v>6.44180967365938</v>
      </c>
    </row>
    <row r="866" spans="1:9" ht="12.75">
      <c r="A866" s="9">
        <v>845</v>
      </c>
      <c r="B866" s="41">
        <f ca="1" t="shared" si="107"/>
        <v>0.6378764055802519</v>
      </c>
      <c r="C866" s="14">
        <f t="shared" si="111"/>
        <v>1.49870245354953</v>
      </c>
      <c r="D866" s="14">
        <f t="shared" si="108"/>
        <v>2707.9912237943927</v>
      </c>
      <c r="E866" s="41">
        <f ca="1" t="shared" si="104"/>
        <v>0.5621621180421004</v>
      </c>
      <c r="F866" s="14">
        <f t="shared" si="109"/>
        <v>1.151930008839515</v>
      </c>
      <c r="G866" s="14">
        <f t="shared" si="110"/>
        <v>2717.2509934683326</v>
      </c>
      <c r="H866" s="14">
        <f t="shared" si="105"/>
        <v>9.2597696739399</v>
      </c>
      <c r="I866" s="15">
        <f t="shared" si="106"/>
        <v>8.107839665100386</v>
      </c>
    </row>
    <row r="867" spans="1:9" ht="12.75">
      <c r="A867" s="9">
        <v>846</v>
      </c>
      <c r="B867" s="41">
        <f ca="1" t="shared" si="107"/>
        <v>0.10604078499191327</v>
      </c>
      <c r="C867" s="14">
        <f t="shared" si="111"/>
        <v>7.4797716493271045</v>
      </c>
      <c r="D867" s="14">
        <f t="shared" si="108"/>
        <v>2715.47099544372</v>
      </c>
      <c r="E867" s="41">
        <f ca="1" t="shared" si="104"/>
        <v>0.5954944338782244</v>
      </c>
      <c r="F867" s="14">
        <f t="shared" si="109"/>
        <v>1.0367264744047615</v>
      </c>
      <c r="G867" s="14">
        <f t="shared" si="110"/>
        <v>2718.2877199427376</v>
      </c>
      <c r="H867" s="14">
        <f t="shared" si="105"/>
        <v>2.8167244990177096</v>
      </c>
      <c r="I867" s="15">
        <f t="shared" si="106"/>
        <v>1.779998024612948</v>
      </c>
    </row>
    <row r="868" spans="1:9" ht="12.75">
      <c r="A868" s="9">
        <v>847</v>
      </c>
      <c r="B868" s="41">
        <f ca="1" t="shared" si="107"/>
        <v>0.022084789103450964</v>
      </c>
      <c r="C868" s="14">
        <f t="shared" si="111"/>
        <v>12.709553944303163</v>
      </c>
      <c r="D868" s="14">
        <f t="shared" si="108"/>
        <v>2728.180549388023</v>
      </c>
      <c r="E868" s="41">
        <f ca="1" t="shared" si="104"/>
        <v>0.7176849778468464</v>
      </c>
      <c r="F868" s="14">
        <f t="shared" si="109"/>
        <v>0.6634491114591435</v>
      </c>
      <c r="G868" s="14">
        <f t="shared" si="110"/>
        <v>2728.843998499482</v>
      </c>
      <c r="H868" s="14">
        <f t="shared" si="105"/>
        <v>0.6634491114591583</v>
      </c>
      <c r="I868" s="15">
        <f t="shared" si="106"/>
        <v>1.4765966227514582E-14</v>
      </c>
    </row>
    <row r="869" spans="1:9" ht="12.75">
      <c r="A869" s="9">
        <v>848</v>
      </c>
      <c r="B869" s="41">
        <f ca="1" t="shared" si="107"/>
        <v>0.04315352385593152</v>
      </c>
      <c r="C869" s="14">
        <f t="shared" si="111"/>
        <v>10.476637331759981</v>
      </c>
      <c r="D869" s="14">
        <f t="shared" si="108"/>
        <v>2738.6571867197827</v>
      </c>
      <c r="E869" s="41">
        <f ca="1" t="shared" si="104"/>
        <v>0.8347934383441449</v>
      </c>
      <c r="F869" s="14">
        <f t="shared" si="109"/>
        <v>0.36114192792627825</v>
      </c>
      <c r="G869" s="14">
        <f t="shared" si="110"/>
        <v>2739.018328647709</v>
      </c>
      <c r="H869" s="14">
        <f t="shared" si="105"/>
        <v>0.3611419279263828</v>
      </c>
      <c r="I869" s="15">
        <f t="shared" si="106"/>
        <v>1.0452749776845849E-13</v>
      </c>
    </row>
    <row r="870" spans="1:9" ht="12.75">
      <c r="A870" s="9">
        <v>849</v>
      </c>
      <c r="B870" s="41">
        <f ca="1" t="shared" si="107"/>
        <v>0.31848404709539313</v>
      </c>
      <c r="C870" s="14">
        <f t="shared" si="111"/>
        <v>3.813942976123086</v>
      </c>
      <c r="D870" s="14">
        <f t="shared" si="108"/>
        <v>2742.471129695906</v>
      </c>
      <c r="E870" s="41">
        <f ca="1" t="shared" si="104"/>
        <v>0.7522272137703232</v>
      </c>
      <c r="F870" s="14">
        <f t="shared" si="109"/>
        <v>0.5694337093960485</v>
      </c>
      <c r="G870" s="14">
        <f t="shared" si="110"/>
        <v>2743.040563405302</v>
      </c>
      <c r="H870" s="14">
        <f t="shared" si="105"/>
        <v>0.5694337093959803</v>
      </c>
      <c r="I870" s="15">
        <f t="shared" si="106"/>
        <v>-6.827871601444713E-14</v>
      </c>
    </row>
    <row r="871" spans="1:9" ht="12.75">
      <c r="A871" s="9">
        <v>850</v>
      </c>
      <c r="B871" s="41">
        <f ca="1" t="shared" si="107"/>
        <v>0.7908672392879641</v>
      </c>
      <c r="C871" s="14">
        <f t="shared" si="111"/>
        <v>0.7820838812690971</v>
      </c>
      <c r="D871" s="14">
        <f t="shared" si="108"/>
        <v>2743.253213577175</v>
      </c>
      <c r="E871" s="41">
        <f ca="1" t="shared" si="104"/>
        <v>0.12285316161427251</v>
      </c>
      <c r="F871" s="14">
        <f t="shared" si="109"/>
        <v>4.193530889560378</v>
      </c>
      <c r="G871" s="14">
        <f t="shared" si="110"/>
        <v>2747.4467444667353</v>
      </c>
      <c r="H871" s="14">
        <f t="shared" si="105"/>
        <v>4.193530889560407</v>
      </c>
      <c r="I871" s="15">
        <f t="shared" si="106"/>
        <v>2.842170943040401E-14</v>
      </c>
    </row>
    <row r="872" spans="1:9" ht="12.75">
      <c r="A872" s="9">
        <v>851</v>
      </c>
      <c r="B872" s="41">
        <f ca="1" t="shared" si="107"/>
        <v>0.8565909317013836</v>
      </c>
      <c r="C872" s="14">
        <f t="shared" si="111"/>
        <v>0.5159826674777774</v>
      </c>
      <c r="D872" s="14">
        <f t="shared" si="108"/>
        <v>2743.7691962446524</v>
      </c>
      <c r="E872" s="41">
        <f ca="1" t="shared" si="104"/>
        <v>0.34649338419322007</v>
      </c>
      <c r="F872" s="14">
        <f t="shared" si="109"/>
        <v>2.1197831075438347</v>
      </c>
      <c r="G872" s="14">
        <f t="shared" si="110"/>
        <v>2749.566527574279</v>
      </c>
      <c r="H872" s="14">
        <f t="shared" si="105"/>
        <v>5.797331329626559</v>
      </c>
      <c r="I872" s="15">
        <f t="shared" si="106"/>
        <v>3.677548222082724</v>
      </c>
    </row>
    <row r="873" spans="1:9" ht="12.75">
      <c r="A873" s="9">
        <v>852</v>
      </c>
      <c r="B873" s="41">
        <f ca="1" t="shared" si="107"/>
        <v>0.053217112710691516</v>
      </c>
      <c r="C873" s="14">
        <f t="shared" si="111"/>
        <v>9.777917556214113</v>
      </c>
      <c r="D873" s="14">
        <f t="shared" si="108"/>
        <v>2753.5471138008666</v>
      </c>
      <c r="E873" s="41">
        <f ca="1" t="shared" si="104"/>
        <v>0.5618710076758164</v>
      </c>
      <c r="F873" s="14">
        <f t="shared" si="109"/>
        <v>1.1529659582831104</v>
      </c>
      <c r="G873" s="14">
        <f t="shared" si="110"/>
        <v>2754.7000797591495</v>
      </c>
      <c r="H873" s="14">
        <f t="shared" si="105"/>
        <v>1.1529659582829481</v>
      </c>
      <c r="I873" s="15">
        <f t="shared" si="106"/>
        <v>-1.6231460620019789E-13</v>
      </c>
    </row>
    <row r="874" spans="1:9" ht="12.75">
      <c r="A874" s="9">
        <v>853</v>
      </c>
      <c r="B874" s="41">
        <f ca="1" t="shared" si="107"/>
        <v>0.5516588830172804</v>
      </c>
      <c r="C874" s="14">
        <f t="shared" si="111"/>
        <v>1.9827512975761867</v>
      </c>
      <c r="D874" s="14">
        <f t="shared" si="108"/>
        <v>2755.5298650984428</v>
      </c>
      <c r="E874" s="41">
        <f ca="1" t="shared" si="104"/>
        <v>0.9987119991862006</v>
      </c>
      <c r="F874" s="14">
        <f t="shared" si="109"/>
        <v>0.0025776619995552894</v>
      </c>
      <c r="G874" s="14">
        <f t="shared" si="110"/>
        <v>2755.5324427604423</v>
      </c>
      <c r="H874" s="14">
        <f t="shared" si="105"/>
        <v>0.0025776619995667716</v>
      </c>
      <c r="I874" s="15">
        <f t="shared" si="106"/>
        <v>1.1482134687490486E-14</v>
      </c>
    </row>
    <row r="875" spans="1:9" ht="12.75">
      <c r="A875" s="9">
        <v>854</v>
      </c>
      <c r="B875" s="41">
        <f ca="1" t="shared" si="107"/>
        <v>0.8400713096306911</v>
      </c>
      <c r="C875" s="14">
        <f t="shared" si="111"/>
        <v>0.580894994434819</v>
      </c>
      <c r="D875" s="14">
        <f t="shared" si="108"/>
        <v>2756.1107600928776</v>
      </c>
      <c r="E875" s="41">
        <f ca="1" t="shared" si="104"/>
        <v>0.7549931152631286</v>
      </c>
      <c r="F875" s="14">
        <f t="shared" si="109"/>
        <v>0.5620932972629453</v>
      </c>
      <c r="G875" s="14">
        <f t="shared" si="110"/>
        <v>2756.6728533901405</v>
      </c>
      <c r="H875" s="14">
        <f t="shared" si="105"/>
        <v>0.5620932972628907</v>
      </c>
      <c r="I875" s="15">
        <f t="shared" si="106"/>
        <v>-5.46229728115577E-14</v>
      </c>
    </row>
    <row r="876" spans="1:9" ht="12.75">
      <c r="A876" s="9">
        <v>855</v>
      </c>
      <c r="B876" s="41">
        <f ca="1" t="shared" si="107"/>
        <v>0.36397808210056315</v>
      </c>
      <c r="C876" s="14">
        <f t="shared" si="111"/>
        <v>3.368872090559249</v>
      </c>
      <c r="D876" s="14">
        <f t="shared" si="108"/>
        <v>2759.479632183437</v>
      </c>
      <c r="E876" s="41">
        <f ca="1" t="shared" si="104"/>
        <v>0.862492991153168</v>
      </c>
      <c r="F876" s="14">
        <f t="shared" si="109"/>
        <v>0.2958565126177309</v>
      </c>
      <c r="G876" s="14">
        <f t="shared" si="110"/>
        <v>2759.7754886960547</v>
      </c>
      <c r="H876" s="14">
        <f t="shared" si="105"/>
        <v>0.29585651261777457</v>
      </c>
      <c r="I876" s="15">
        <f t="shared" si="106"/>
        <v>4.368727601899991E-14</v>
      </c>
    </row>
    <row r="877" spans="1:9" ht="12.75">
      <c r="A877" s="9">
        <v>856</v>
      </c>
      <c r="B877" s="41">
        <f ca="1" t="shared" si="107"/>
        <v>0.8947309490970472</v>
      </c>
      <c r="C877" s="14">
        <f t="shared" si="111"/>
        <v>0.37077407145071456</v>
      </c>
      <c r="D877" s="14">
        <f t="shared" si="108"/>
        <v>2759.8504062548877</v>
      </c>
      <c r="E877" s="41">
        <f ca="1" t="shared" si="104"/>
        <v>0.8895887553193313</v>
      </c>
      <c r="F877" s="14">
        <f t="shared" si="109"/>
        <v>0.23399199143867175</v>
      </c>
      <c r="G877" s="14">
        <f t="shared" si="110"/>
        <v>2760.0843982463266</v>
      </c>
      <c r="H877" s="14">
        <f t="shared" si="105"/>
        <v>0.23399199143887017</v>
      </c>
      <c r="I877" s="15">
        <f t="shared" si="106"/>
        <v>1.984246100761311E-13</v>
      </c>
    </row>
    <row r="878" spans="1:9" ht="12.75">
      <c r="A878" s="9">
        <v>857</v>
      </c>
      <c r="B878" s="41">
        <f ca="1" t="shared" si="107"/>
        <v>0.7042748603959981</v>
      </c>
      <c r="C878" s="14">
        <f t="shared" si="111"/>
        <v>1.168621907739684</v>
      </c>
      <c r="D878" s="14">
        <f t="shared" si="108"/>
        <v>2761.0190281626274</v>
      </c>
      <c r="E878" s="41">
        <f ca="1" t="shared" si="104"/>
        <v>0.9651439020217207</v>
      </c>
      <c r="F878" s="14">
        <f t="shared" si="109"/>
        <v>0.07095613498918009</v>
      </c>
      <c r="G878" s="14">
        <f t="shared" si="110"/>
        <v>2761.0899842976164</v>
      </c>
      <c r="H878" s="14">
        <f t="shared" si="105"/>
        <v>0.0709561349890464</v>
      </c>
      <c r="I878" s="15">
        <f t="shared" si="106"/>
        <v>-1.3368472995267666E-13</v>
      </c>
    </row>
    <row r="879" spans="1:9" ht="12.75">
      <c r="A879" s="9">
        <v>858</v>
      </c>
      <c r="B879" s="41">
        <f ca="1" t="shared" si="107"/>
        <v>0.1759996892231337</v>
      </c>
      <c r="C879" s="14">
        <f t="shared" si="111"/>
        <v>5.790910165743979</v>
      </c>
      <c r="D879" s="14">
        <f t="shared" si="108"/>
        <v>2766.809938328371</v>
      </c>
      <c r="E879" s="41">
        <f ca="1" t="shared" si="104"/>
        <v>0.8065119455149192</v>
      </c>
      <c r="F879" s="14">
        <f t="shared" si="109"/>
        <v>0.43007313995351315</v>
      </c>
      <c r="G879" s="14">
        <f t="shared" si="110"/>
        <v>2767.2400114683246</v>
      </c>
      <c r="H879" s="14">
        <f t="shared" si="105"/>
        <v>0.4300731399534925</v>
      </c>
      <c r="I879" s="15">
        <f t="shared" si="106"/>
        <v>-2.0650148258027912E-14</v>
      </c>
    </row>
    <row r="880" spans="1:9" ht="12.75">
      <c r="A880" s="9">
        <v>859</v>
      </c>
      <c r="B880" s="41">
        <f ca="1" t="shared" si="107"/>
        <v>0.6279365311769904</v>
      </c>
      <c r="C880" s="14">
        <f t="shared" si="111"/>
        <v>1.5510539420871414</v>
      </c>
      <c r="D880" s="14">
        <f t="shared" si="108"/>
        <v>2768.360992270458</v>
      </c>
      <c r="E880" s="41">
        <f ca="1" t="shared" si="104"/>
        <v>0.8252311561903589</v>
      </c>
      <c r="F880" s="14">
        <f t="shared" si="109"/>
        <v>0.3841834851430125</v>
      </c>
      <c r="G880" s="14">
        <f t="shared" si="110"/>
        <v>2768.7451757556014</v>
      </c>
      <c r="H880" s="14">
        <f t="shared" si="105"/>
        <v>0.3841834851432395</v>
      </c>
      <c r="I880" s="15">
        <f t="shared" si="106"/>
        <v>2.270406085358445E-13</v>
      </c>
    </row>
    <row r="881" spans="1:9" ht="12.75">
      <c r="A881" s="9">
        <v>860</v>
      </c>
      <c r="B881" s="41">
        <f ca="1" t="shared" si="107"/>
        <v>0.952083963907054</v>
      </c>
      <c r="C881" s="14">
        <f t="shared" si="111"/>
        <v>0.16367350232857633</v>
      </c>
      <c r="D881" s="14">
        <f t="shared" si="108"/>
        <v>2768.5246657727866</v>
      </c>
      <c r="E881" s="41">
        <f ca="1" t="shared" si="104"/>
        <v>0.6871615827467865</v>
      </c>
      <c r="F881" s="14">
        <f t="shared" si="109"/>
        <v>0.7503716278206126</v>
      </c>
      <c r="G881" s="14">
        <f t="shared" si="110"/>
        <v>2769.495547383422</v>
      </c>
      <c r="H881" s="14">
        <f t="shared" si="105"/>
        <v>0.9708816106353879</v>
      </c>
      <c r="I881" s="15">
        <f t="shared" si="106"/>
        <v>0.2205099828147753</v>
      </c>
    </row>
    <row r="882" spans="1:9" ht="12.75">
      <c r="A882" s="9">
        <v>861</v>
      </c>
      <c r="B882" s="41">
        <f ca="1" t="shared" si="107"/>
        <v>0.3649058911479388</v>
      </c>
      <c r="C882" s="14">
        <f t="shared" si="111"/>
        <v>3.3603859703851744</v>
      </c>
      <c r="D882" s="14">
        <f t="shared" si="108"/>
        <v>2771.885051743172</v>
      </c>
      <c r="E882" s="41">
        <f ca="1" t="shared" si="104"/>
        <v>0.6720777756422713</v>
      </c>
      <c r="F882" s="14">
        <f t="shared" si="109"/>
        <v>0.7947624151863175</v>
      </c>
      <c r="G882" s="14">
        <f t="shared" si="110"/>
        <v>2772.679814158358</v>
      </c>
      <c r="H882" s="14">
        <f t="shared" si="105"/>
        <v>0.7947624151861419</v>
      </c>
      <c r="I882" s="15">
        <f t="shared" si="106"/>
        <v>-1.7563728249569976E-13</v>
      </c>
    </row>
    <row r="883" spans="1:9" ht="12.75">
      <c r="A883" s="9">
        <v>862</v>
      </c>
      <c r="B883" s="41">
        <f ca="1" t="shared" si="107"/>
        <v>0.6556515200988848</v>
      </c>
      <c r="C883" s="14">
        <f t="shared" si="111"/>
        <v>1.4070861684883265</v>
      </c>
      <c r="D883" s="14">
        <f t="shared" si="108"/>
        <v>2773.29213791166</v>
      </c>
      <c r="E883" s="41">
        <f ca="1" t="shared" si="104"/>
        <v>0.1460605590851891</v>
      </c>
      <c r="F883" s="14">
        <f t="shared" si="109"/>
        <v>3.8474679100398963</v>
      </c>
      <c r="G883" s="14">
        <f t="shared" si="110"/>
        <v>2777.1396058217</v>
      </c>
      <c r="H883" s="14">
        <f t="shared" si="105"/>
        <v>3.8474679100399953</v>
      </c>
      <c r="I883" s="15">
        <f t="shared" si="106"/>
        <v>9.903189379656396E-14</v>
      </c>
    </row>
    <row r="884" spans="1:9" ht="12.75">
      <c r="A884" s="9">
        <v>863</v>
      </c>
      <c r="B884" s="41">
        <f ca="1" t="shared" si="107"/>
        <v>0.39929175486407686</v>
      </c>
      <c r="C884" s="14">
        <f t="shared" si="111"/>
        <v>3.0602097136722315</v>
      </c>
      <c r="D884" s="14">
        <f t="shared" si="108"/>
        <v>2776.352347625332</v>
      </c>
      <c r="E884" s="41">
        <f ca="1" t="shared" si="104"/>
        <v>0.6297662899459409</v>
      </c>
      <c r="F884" s="14">
        <f t="shared" si="109"/>
        <v>0.9248129935242233</v>
      </c>
      <c r="G884" s="14">
        <f t="shared" si="110"/>
        <v>2778.064418815224</v>
      </c>
      <c r="H884" s="14">
        <f t="shared" si="105"/>
        <v>1.712071189891958</v>
      </c>
      <c r="I884" s="15">
        <f t="shared" si="106"/>
        <v>0.7872581963677348</v>
      </c>
    </row>
    <row r="885" spans="1:9" ht="12.75">
      <c r="A885" s="9">
        <v>864</v>
      </c>
      <c r="B885" s="41">
        <f ca="1" t="shared" si="107"/>
        <v>0.5360134369977461</v>
      </c>
      <c r="C885" s="14">
        <f t="shared" si="111"/>
        <v>2.0786534973330406</v>
      </c>
      <c r="D885" s="14">
        <f t="shared" si="108"/>
        <v>2778.4310011226653</v>
      </c>
      <c r="E885" s="41">
        <f ca="1" t="shared" si="104"/>
        <v>0.2953282190499894</v>
      </c>
      <c r="F885" s="14">
        <f t="shared" si="109"/>
        <v>2.4393358683631967</v>
      </c>
      <c r="G885" s="14">
        <f t="shared" si="110"/>
        <v>2780.8703369910286</v>
      </c>
      <c r="H885" s="14">
        <f t="shared" si="105"/>
        <v>2.439335868363287</v>
      </c>
      <c r="I885" s="15">
        <f t="shared" si="106"/>
        <v>9.015010959956271E-14</v>
      </c>
    </row>
    <row r="886" spans="1:9" ht="12.75">
      <c r="A886" s="9">
        <v>865</v>
      </c>
      <c r="B886" s="41">
        <f ca="1" t="shared" si="107"/>
        <v>0.589687881726606</v>
      </c>
      <c r="C886" s="14">
        <f t="shared" si="111"/>
        <v>1.7605396536078686</v>
      </c>
      <c r="D886" s="14">
        <f t="shared" si="108"/>
        <v>2780.191540776273</v>
      </c>
      <c r="E886" s="41">
        <f ca="1" t="shared" si="104"/>
        <v>0.04277405571928011</v>
      </c>
      <c r="F886" s="14">
        <f t="shared" si="109"/>
        <v>6.303647069951549</v>
      </c>
      <c r="G886" s="14">
        <f t="shared" si="110"/>
        <v>2787.1739840609803</v>
      </c>
      <c r="H886" s="14">
        <f t="shared" si="105"/>
        <v>6.982443284707188</v>
      </c>
      <c r="I886" s="15">
        <f t="shared" si="106"/>
        <v>0.6787962147556383</v>
      </c>
    </row>
    <row r="887" spans="1:9" ht="12.75">
      <c r="A887" s="9">
        <v>866</v>
      </c>
      <c r="B887" s="41">
        <f ca="1" t="shared" si="107"/>
        <v>0.7708357968518202</v>
      </c>
      <c r="C887" s="14">
        <f t="shared" si="111"/>
        <v>0.8675996745096617</v>
      </c>
      <c r="D887" s="14">
        <f t="shared" si="108"/>
        <v>2781.0591404507827</v>
      </c>
      <c r="E887" s="41">
        <f ca="1" t="shared" si="104"/>
        <v>0.06352015548882184</v>
      </c>
      <c r="F887" s="14">
        <f t="shared" si="109"/>
        <v>5.5127960283487445</v>
      </c>
      <c r="G887" s="14">
        <f t="shared" si="110"/>
        <v>2792.686780089329</v>
      </c>
      <c r="H887" s="14">
        <f t="shared" si="105"/>
        <v>11.627639638546498</v>
      </c>
      <c r="I887" s="15">
        <f t="shared" si="106"/>
        <v>6.114843610197753</v>
      </c>
    </row>
    <row r="888" spans="1:9" ht="12.75">
      <c r="A888" s="9">
        <v>867</v>
      </c>
      <c r="B888" s="41">
        <f ca="1" t="shared" si="107"/>
        <v>0.22579773025118133</v>
      </c>
      <c r="C888" s="14">
        <f t="shared" si="111"/>
        <v>4.960385597830222</v>
      </c>
      <c r="D888" s="14">
        <f t="shared" si="108"/>
        <v>2786.019526048613</v>
      </c>
      <c r="E888" s="41">
        <f ca="1" t="shared" si="104"/>
        <v>0.281015394883972</v>
      </c>
      <c r="F888" s="14">
        <f t="shared" si="109"/>
        <v>2.5386916501702714</v>
      </c>
      <c r="G888" s="14">
        <f t="shared" si="110"/>
        <v>2795.2254717394994</v>
      </c>
      <c r="H888" s="14">
        <f t="shared" si="105"/>
        <v>9.205945690886438</v>
      </c>
      <c r="I888" s="15">
        <f t="shared" si="106"/>
        <v>6.667254040716166</v>
      </c>
    </row>
    <row r="889" spans="1:9" ht="12.75">
      <c r="A889" s="9">
        <v>868</v>
      </c>
      <c r="B889" s="41">
        <f ca="1" t="shared" si="107"/>
        <v>0.8634573333398077</v>
      </c>
      <c r="C889" s="14">
        <f t="shared" si="111"/>
        <v>0.48936931306414144</v>
      </c>
      <c r="D889" s="14">
        <f t="shared" si="108"/>
        <v>2786.5088953616773</v>
      </c>
      <c r="E889" s="41">
        <f ca="1" t="shared" si="104"/>
        <v>0.12351793996485938</v>
      </c>
      <c r="F889" s="14">
        <f t="shared" si="109"/>
        <v>4.182737741180759</v>
      </c>
      <c r="G889" s="14">
        <f t="shared" si="110"/>
        <v>2799.4082094806804</v>
      </c>
      <c r="H889" s="14">
        <f t="shared" si="105"/>
        <v>12.899314119003066</v>
      </c>
      <c r="I889" s="15">
        <f t="shared" si="106"/>
        <v>8.716576377822307</v>
      </c>
    </row>
    <row r="890" spans="1:9" ht="12.75">
      <c r="A890" s="9">
        <v>869</v>
      </c>
      <c r="B890" s="41">
        <f ca="1" t="shared" si="107"/>
        <v>0.16328806947697178</v>
      </c>
      <c r="C890" s="14">
        <f t="shared" si="111"/>
        <v>6.040797802010589</v>
      </c>
      <c r="D890" s="14">
        <f t="shared" si="108"/>
        <v>2792.549693163688</v>
      </c>
      <c r="E890" s="41">
        <f ca="1" t="shared" si="104"/>
        <v>0.6431027584706206</v>
      </c>
      <c r="F890" s="14">
        <f t="shared" si="109"/>
        <v>0.8829015130332701</v>
      </c>
      <c r="G890" s="14">
        <f t="shared" si="110"/>
        <v>2800.2911109937136</v>
      </c>
      <c r="H890" s="14">
        <f t="shared" si="105"/>
        <v>7.741417830025512</v>
      </c>
      <c r="I890" s="15">
        <f t="shared" si="106"/>
        <v>6.858516316992241</v>
      </c>
    </row>
    <row r="891" spans="1:9" ht="12.75">
      <c r="A891" s="9">
        <v>870</v>
      </c>
      <c r="B891" s="41">
        <f ca="1" t="shared" si="107"/>
        <v>0.06811444466647765</v>
      </c>
      <c r="C891" s="14">
        <f t="shared" si="111"/>
        <v>8.955219928929443</v>
      </c>
      <c r="D891" s="14">
        <f t="shared" si="108"/>
        <v>2801.5049130926177</v>
      </c>
      <c r="E891" s="41">
        <f ca="1" t="shared" si="104"/>
        <v>0.2200826571386285</v>
      </c>
      <c r="F891" s="14">
        <f t="shared" si="109"/>
        <v>3.027504177852427</v>
      </c>
      <c r="G891" s="14">
        <f t="shared" si="110"/>
        <v>2804.53241727047</v>
      </c>
      <c r="H891" s="14">
        <f t="shared" si="105"/>
        <v>3.027504177852279</v>
      </c>
      <c r="I891" s="15">
        <f t="shared" si="106"/>
        <v>-1.4788170688007085E-13</v>
      </c>
    </row>
    <row r="892" spans="1:9" ht="12.75">
      <c r="A892" s="9">
        <v>871</v>
      </c>
      <c r="B892" s="41">
        <f ca="1" t="shared" si="107"/>
        <v>0.16524353807602754</v>
      </c>
      <c r="C892" s="14">
        <f t="shared" si="111"/>
        <v>6.00111634980712</v>
      </c>
      <c r="D892" s="14">
        <f t="shared" si="108"/>
        <v>2807.5060294424247</v>
      </c>
      <c r="E892" s="41">
        <f ca="1" t="shared" si="104"/>
        <v>0.8690569957903613</v>
      </c>
      <c r="F892" s="14">
        <f t="shared" si="109"/>
        <v>0.28069313615310093</v>
      </c>
      <c r="G892" s="14">
        <f t="shared" si="110"/>
        <v>2807.7867225785776</v>
      </c>
      <c r="H892" s="14">
        <f t="shared" si="105"/>
        <v>0.28069313615287683</v>
      </c>
      <c r="I892" s="15">
        <f t="shared" si="106"/>
        <v>-2.2409851752058785E-13</v>
      </c>
    </row>
    <row r="893" spans="1:9" ht="12.75">
      <c r="A893" s="9">
        <v>872</v>
      </c>
      <c r="B893" s="41">
        <f ca="1" t="shared" si="107"/>
        <v>0.3604474001158819</v>
      </c>
      <c r="C893" s="14">
        <f t="shared" si="111"/>
        <v>3.401364136805951</v>
      </c>
      <c r="D893" s="14">
        <f t="shared" si="108"/>
        <v>2810.9073935792308</v>
      </c>
      <c r="E893" s="41">
        <f ca="1" t="shared" si="104"/>
        <v>0.7847121199466236</v>
      </c>
      <c r="F893" s="14">
        <f t="shared" si="109"/>
        <v>0.48487670928572973</v>
      </c>
      <c r="G893" s="14">
        <f t="shared" si="110"/>
        <v>2811.3922702885166</v>
      </c>
      <c r="H893" s="14">
        <f t="shared" si="105"/>
        <v>0.48487670928579973</v>
      </c>
      <c r="I893" s="15">
        <f t="shared" si="106"/>
        <v>6.999956170261612E-14</v>
      </c>
    </row>
    <row r="894" spans="1:9" ht="12.75">
      <c r="A894" s="9">
        <v>873</v>
      </c>
      <c r="B894" s="41">
        <f ca="1" t="shared" si="107"/>
        <v>0.04970462482436777</v>
      </c>
      <c r="C894" s="14">
        <f t="shared" si="111"/>
        <v>10.005524317975441</v>
      </c>
      <c r="D894" s="14">
        <f t="shared" si="108"/>
        <v>2820.912917897206</v>
      </c>
      <c r="E894" s="41">
        <f ca="1" t="shared" si="104"/>
        <v>0.6259620593748036</v>
      </c>
      <c r="F894" s="14">
        <f t="shared" si="109"/>
        <v>0.9369310354924989</v>
      </c>
      <c r="G894" s="14">
        <f t="shared" si="110"/>
        <v>2821.8498489326985</v>
      </c>
      <c r="H894" s="14">
        <f t="shared" si="105"/>
        <v>0.9369310354923073</v>
      </c>
      <c r="I894" s="15">
        <f t="shared" si="106"/>
        <v>-1.9162449405030202E-13</v>
      </c>
    </row>
    <row r="895" spans="1:9" ht="12.75">
      <c r="A895" s="9">
        <v>874</v>
      </c>
      <c r="B895" s="41">
        <f ca="1" t="shared" si="107"/>
        <v>0.3708215433891482</v>
      </c>
      <c r="C895" s="14">
        <f t="shared" si="111"/>
        <v>3.306781157410594</v>
      </c>
      <c r="D895" s="14">
        <f t="shared" si="108"/>
        <v>2824.2196990546167</v>
      </c>
      <c r="E895" s="41">
        <f ca="1" t="shared" si="104"/>
        <v>0.6361281575256466</v>
      </c>
      <c r="F895" s="14">
        <f t="shared" si="109"/>
        <v>0.9047104607961212</v>
      </c>
      <c r="G895" s="14">
        <f t="shared" si="110"/>
        <v>2825.124409515413</v>
      </c>
      <c r="H895" s="14">
        <f t="shared" si="105"/>
        <v>0.9047104607961955</v>
      </c>
      <c r="I895" s="15">
        <f t="shared" si="106"/>
        <v>7.438494264988549E-14</v>
      </c>
    </row>
    <row r="896" spans="1:9" ht="12.75">
      <c r="A896" s="9">
        <v>875</v>
      </c>
      <c r="B896" s="41">
        <f ca="1" t="shared" si="107"/>
        <v>0.8313979731741563</v>
      </c>
      <c r="C896" s="14">
        <f t="shared" si="111"/>
        <v>0.6154889667112953</v>
      </c>
      <c r="D896" s="14">
        <f t="shared" si="108"/>
        <v>2824.835188021328</v>
      </c>
      <c r="E896" s="41">
        <f ca="1" t="shared" si="104"/>
        <v>0.09932031373154726</v>
      </c>
      <c r="F896" s="14">
        <f t="shared" si="109"/>
        <v>4.618810319103759</v>
      </c>
      <c r="G896" s="14">
        <f t="shared" si="110"/>
        <v>2829.743219834517</v>
      </c>
      <c r="H896" s="14">
        <f t="shared" si="105"/>
        <v>4.9080318131887</v>
      </c>
      <c r="I896" s="15">
        <f t="shared" si="106"/>
        <v>0.28922149408494047</v>
      </c>
    </row>
    <row r="897" spans="1:9" ht="12.75">
      <c r="A897" s="9">
        <v>876</v>
      </c>
      <c r="B897" s="41">
        <f ca="1" t="shared" si="107"/>
        <v>0.8832725863937658</v>
      </c>
      <c r="C897" s="14">
        <f t="shared" si="111"/>
        <v>0.4137380705167237</v>
      </c>
      <c r="D897" s="14">
        <f t="shared" si="108"/>
        <v>2825.2489260918446</v>
      </c>
      <c r="E897" s="41">
        <f ca="1" t="shared" si="104"/>
        <v>0.10771693242172198</v>
      </c>
      <c r="F897" s="14">
        <f t="shared" si="109"/>
        <v>4.456496977553844</v>
      </c>
      <c r="G897" s="14">
        <f t="shared" si="110"/>
        <v>2834.1997168120706</v>
      </c>
      <c r="H897" s="14">
        <f t="shared" si="105"/>
        <v>8.950790720225996</v>
      </c>
      <c r="I897" s="15">
        <f t="shared" si="106"/>
        <v>4.494293742672152</v>
      </c>
    </row>
    <row r="898" spans="1:9" ht="12.75">
      <c r="A898" s="9">
        <v>877</v>
      </c>
      <c r="B898" s="41">
        <f ca="1" t="shared" si="107"/>
        <v>0.08753405412752202</v>
      </c>
      <c r="C898" s="14">
        <f t="shared" si="111"/>
        <v>8.1190912376818</v>
      </c>
      <c r="D898" s="14">
        <f t="shared" si="108"/>
        <v>2833.3680173295265</v>
      </c>
      <c r="E898" s="41">
        <f ca="1" t="shared" si="104"/>
        <v>0.5980955493261808</v>
      </c>
      <c r="F898" s="14">
        <f t="shared" si="109"/>
        <v>1.028009512626598</v>
      </c>
      <c r="G898" s="14">
        <f t="shared" si="110"/>
        <v>2835.2277263246974</v>
      </c>
      <c r="H898" s="14">
        <f t="shared" si="105"/>
        <v>1.8597089951708767</v>
      </c>
      <c r="I898" s="15">
        <f t="shared" si="106"/>
        <v>0.8316994825442787</v>
      </c>
    </row>
    <row r="899" spans="1:9" ht="12.75">
      <c r="A899" s="9">
        <v>878</v>
      </c>
      <c r="B899" s="41">
        <f ca="1" t="shared" si="107"/>
        <v>0.3243942782867455</v>
      </c>
      <c r="C899" s="14">
        <f t="shared" si="111"/>
        <v>3.752651982433782</v>
      </c>
      <c r="D899" s="14">
        <f t="shared" si="108"/>
        <v>2837.1206693119602</v>
      </c>
      <c r="E899" s="41">
        <f ca="1" t="shared" si="104"/>
        <v>0.8694009539302847</v>
      </c>
      <c r="F899" s="14">
        <f t="shared" si="109"/>
        <v>0.279901726399493</v>
      </c>
      <c r="G899" s="14">
        <f t="shared" si="110"/>
        <v>2837.40057103836</v>
      </c>
      <c r="H899" s="14">
        <f t="shared" si="105"/>
        <v>0.2799017263996575</v>
      </c>
      <c r="I899" s="15">
        <f t="shared" si="106"/>
        <v>1.6447954109821694E-13</v>
      </c>
    </row>
    <row r="900" spans="1:9" ht="12.75">
      <c r="A900" s="9">
        <v>879</v>
      </c>
      <c r="B900" s="41">
        <f ca="1" t="shared" si="107"/>
        <v>0.9781196484348118</v>
      </c>
      <c r="C900" s="14">
        <f t="shared" si="111"/>
        <v>0.0737442550578035</v>
      </c>
      <c r="D900" s="14">
        <f t="shared" si="108"/>
        <v>2837.194413567018</v>
      </c>
      <c r="E900" s="41">
        <f ca="1" t="shared" si="104"/>
        <v>0.678714802357594</v>
      </c>
      <c r="F900" s="14">
        <f t="shared" si="109"/>
        <v>0.7751085312839748</v>
      </c>
      <c r="G900" s="14">
        <f t="shared" si="110"/>
        <v>2838.1756795696438</v>
      </c>
      <c r="H900" s="14">
        <f t="shared" si="105"/>
        <v>0.9812660026259437</v>
      </c>
      <c r="I900" s="15">
        <f t="shared" si="106"/>
        <v>0.20615747134196882</v>
      </c>
    </row>
    <row r="901" spans="1:9" ht="12.75">
      <c r="A901" s="9">
        <v>880</v>
      </c>
      <c r="B901" s="41">
        <f ca="1" t="shared" si="107"/>
        <v>0.1843770280672472</v>
      </c>
      <c r="C901" s="14">
        <f t="shared" si="111"/>
        <v>5.635908507539281</v>
      </c>
      <c r="D901" s="14">
        <f t="shared" si="108"/>
        <v>2842.830322074557</v>
      </c>
      <c r="E901" s="41">
        <f ca="1" t="shared" si="104"/>
        <v>0.6818518875676975</v>
      </c>
      <c r="F901" s="14">
        <f t="shared" si="109"/>
        <v>0.7658856367573806</v>
      </c>
      <c r="G901" s="14">
        <f t="shared" si="110"/>
        <v>2843.5962077113145</v>
      </c>
      <c r="H901" s="14">
        <f t="shared" si="105"/>
        <v>0.7658856367575027</v>
      </c>
      <c r="I901" s="15">
        <f t="shared" si="106"/>
        <v>1.220135104063047E-13</v>
      </c>
    </row>
    <row r="902" spans="1:9" ht="12.75">
      <c r="A902" s="9">
        <v>881</v>
      </c>
      <c r="B902" s="41">
        <f ca="1" t="shared" si="107"/>
        <v>0.4635956674501647</v>
      </c>
      <c r="C902" s="14">
        <f t="shared" si="111"/>
        <v>2.5624750433617227</v>
      </c>
      <c r="D902" s="14">
        <f t="shared" si="108"/>
        <v>2845.3927971179187</v>
      </c>
      <c r="E902" s="41">
        <f ca="1" t="shared" si="104"/>
        <v>0.5535556995099855</v>
      </c>
      <c r="F902" s="14">
        <f t="shared" si="109"/>
        <v>1.1827858008841912</v>
      </c>
      <c r="G902" s="14">
        <f t="shared" si="110"/>
        <v>2846.575582918803</v>
      </c>
      <c r="H902" s="14">
        <f t="shared" si="105"/>
        <v>1.1827858008841758</v>
      </c>
      <c r="I902" s="15">
        <f t="shared" si="106"/>
        <v>-1.532107773982716E-14</v>
      </c>
    </row>
    <row r="903" spans="1:9" ht="12.75">
      <c r="A903" s="9">
        <v>882</v>
      </c>
      <c r="B903" s="41">
        <f ca="1" t="shared" si="107"/>
        <v>0.2437890508774514</v>
      </c>
      <c r="C903" s="14">
        <f t="shared" si="111"/>
        <v>4.7048399106940755</v>
      </c>
      <c r="D903" s="14">
        <f t="shared" si="108"/>
        <v>2850.0976370286126</v>
      </c>
      <c r="E903" s="41">
        <f ca="1" t="shared" si="104"/>
        <v>0.15531434973012015</v>
      </c>
      <c r="F903" s="14">
        <f t="shared" si="109"/>
        <v>3.7246083060619073</v>
      </c>
      <c r="G903" s="14">
        <f t="shared" si="110"/>
        <v>2853.8222453346743</v>
      </c>
      <c r="H903" s="14">
        <f t="shared" si="105"/>
        <v>3.724608306061782</v>
      </c>
      <c r="I903" s="15">
        <f t="shared" si="106"/>
        <v>-1.2523315717771766E-13</v>
      </c>
    </row>
    <row r="904" spans="1:9" ht="12.75">
      <c r="A904" s="9">
        <v>883</v>
      </c>
      <c r="B904" s="41">
        <f ca="1" t="shared" si="107"/>
        <v>0.3439601325782382</v>
      </c>
      <c r="C904" s="14">
        <f t="shared" si="111"/>
        <v>3.5574317399761366</v>
      </c>
      <c r="D904" s="14">
        <f t="shared" si="108"/>
        <v>2853.6550687685885</v>
      </c>
      <c r="E904" s="41">
        <f ca="1" t="shared" si="104"/>
        <v>0.6859733211841696</v>
      </c>
      <c r="F904" s="14">
        <f t="shared" si="109"/>
        <v>0.7538330848291763</v>
      </c>
      <c r="G904" s="14">
        <f t="shared" si="110"/>
        <v>2854.5760784195036</v>
      </c>
      <c r="H904" s="14">
        <f t="shared" si="105"/>
        <v>0.921009650915039</v>
      </c>
      <c r="I904" s="15">
        <f t="shared" si="106"/>
        <v>0.16717656608586262</v>
      </c>
    </row>
    <row r="905" spans="1:9" ht="12.75">
      <c r="A905" s="9">
        <v>884</v>
      </c>
      <c r="B905" s="41">
        <f ca="1" t="shared" si="107"/>
        <v>0.6800868173437102</v>
      </c>
      <c r="C905" s="14">
        <f t="shared" si="111"/>
        <v>1.285116054657177</v>
      </c>
      <c r="D905" s="14">
        <f t="shared" si="108"/>
        <v>2854.9401848232455</v>
      </c>
      <c r="E905" s="41">
        <f ca="1" t="shared" si="104"/>
        <v>0.5138452954201389</v>
      </c>
      <c r="F905" s="14">
        <f t="shared" si="109"/>
        <v>1.3316660810078558</v>
      </c>
      <c r="G905" s="14">
        <f t="shared" si="110"/>
        <v>2856.2718509042534</v>
      </c>
      <c r="H905" s="14">
        <f t="shared" si="105"/>
        <v>1.3316660810078247</v>
      </c>
      <c r="I905" s="15">
        <f t="shared" si="106"/>
        <v>-3.108624468950438E-14</v>
      </c>
    </row>
    <row r="906" spans="1:9" ht="12.75">
      <c r="A906" s="9">
        <v>885</v>
      </c>
      <c r="B906" s="41">
        <f ca="1" t="shared" si="107"/>
        <v>0.6722807005210614</v>
      </c>
      <c r="C906" s="14">
        <f t="shared" si="111"/>
        <v>1.3235977218880952</v>
      </c>
      <c r="D906" s="14">
        <f t="shared" si="108"/>
        <v>2856.263782545134</v>
      </c>
      <c r="E906" s="41">
        <f ca="1" t="shared" si="104"/>
        <v>0.8742798613476652</v>
      </c>
      <c r="F906" s="14">
        <f t="shared" si="109"/>
        <v>0.26870949418094264</v>
      </c>
      <c r="G906" s="14">
        <f t="shared" si="110"/>
        <v>2856.5405603984345</v>
      </c>
      <c r="H906" s="14">
        <f t="shared" si="105"/>
        <v>0.27677785330070037</v>
      </c>
      <c r="I906" s="15">
        <f t="shared" si="106"/>
        <v>0.008068359119757729</v>
      </c>
    </row>
    <row r="907" spans="1:9" ht="12.75">
      <c r="A907" s="9">
        <v>886</v>
      </c>
      <c r="B907" s="41">
        <f ca="1" t="shared" si="107"/>
        <v>0.5788067359434397</v>
      </c>
      <c r="C907" s="14">
        <f t="shared" si="111"/>
        <v>1.822622155062628</v>
      </c>
      <c r="D907" s="14">
        <f t="shared" si="108"/>
        <v>2858.0864047001965</v>
      </c>
      <c r="E907" s="41">
        <f ca="1" t="shared" si="104"/>
        <v>0.7642463041300629</v>
      </c>
      <c r="F907" s="14">
        <f t="shared" si="109"/>
        <v>0.5377303083330796</v>
      </c>
      <c r="G907" s="14">
        <f t="shared" si="110"/>
        <v>2858.6241350085297</v>
      </c>
      <c r="H907" s="14">
        <f t="shared" si="105"/>
        <v>0.5377303083332663</v>
      </c>
      <c r="I907" s="15">
        <f t="shared" si="106"/>
        <v>1.8673951274195133E-13</v>
      </c>
    </row>
    <row r="908" spans="1:9" ht="12.75">
      <c r="A908" s="9">
        <v>887</v>
      </c>
      <c r="B908" s="41">
        <f ca="1" t="shared" si="107"/>
        <v>0.7142213094120704</v>
      </c>
      <c r="C908" s="14">
        <f t="shared" si="111"/>
        <v>1.1218746916986224</v>
      </c>
      <c r="D908" s="14">
        <f t="shared" si="108"/>
        <v>2859.2082793918953</v>
      </c>
      <c r="E908" s="41">
        <f ca="1" t="shared" si="104"/>
        <v>0.1473936380515355</v>
      </c>
      <c r="F908" s="14">
        <f t="shared" si="109"/>
        <v>3.829296922548277</v>
      </c>
      <c r="G908" s="14">
        <f t="shared" si="110"/>
        <v>2863.0375763144434</v>
      </c>
      <c r="H908" s="14">
        <f t="shared" si="105"/>
        <v>3.82929692254811</v>
      </c>
      <c r="I908" s="15">
        <f t="shared" si="106"/>
        <v>-1.6697754290362354E-13</v>
      </c>
    </row>
    <row r="909" spans="1:9" ht="12.75">
      <c r="A909" s="9">
        <v>888</v>
      </c>
      <c r="B909" s="41">
        <f ca="1" t="shared" si="107"/>
        <v>0.6812445671835263</v>
      </c>
      <c r="C909" s="14">
        <f t="shared" si="111"/>
        <v>1.2794463593765235</v>
      </c>
      <c r="D909" s="14">
        <f t="shared" si="108"/>
        <v>2860.4877257512717</v>
      </c>
      <c r="E909" s="41">
        <f ca="1" t="shared" si="104"/>
        <v>0.38305020533938006</v>
      </c>
      <c r="F909" s="14">
        <f t="shared" si="109"/>
        <v>1.919178427910563</v>
      </c>
      <c r="G909" s="14">
        <f t="shared" si="110"/>
        <v>2864.956754742354</v>
      </c>
      <c r="H909" s="14">
        <f t="shared" si="105"/>
        <v>4.4690289910822685</v>
      </c>
      <c r="I909" s="15">
        <f t="shared" si="106"/>
        <v>2.5498505631717054</v>
      </c>
    </row>
    <row r="910" spans="1:9" ht="12.75">
      <c r="A910" s="9">
        <v>889</v>
      </c>
      <c r="B910" s="41">
        <f ca="1" t="shared" si="107"/>
        <v>0.7792963972678122</v>
      </c>
      <c r="C910" s="14">
        <f t="shared" si="111"/>
        <v>0.8312127372653569</v>
      </c>
      <c r="D910" s="14">
        <f t="shared" si="108"/>
        <v>2861.3189384885372</v>
      </c>
      <c r="E910" s="41">
        <f ca="1" t="shared" si="104"/>
        <v>0.48927519837138167</v>
      </c>
      <c r="F910" s="14">
        <f t="shared" si="109"/>
        <v>1.4296603399034942</v>
      </c>
      <c r="G910" s="14">
        <f t="shared" si="110"/>
        <v>2866.3864150822574</v>
      </c>
      <c r="H910" s="14">
        <f t="shared" si="105"/>
        <v>5.06747659372013</v>
      </c>
      <c r="I910" s="15">
        <f t="shared" si="106"/>
        <v>3.637816253816636</v>
      </c>
    </row>
    <row r="911" spans="1:9" ht="12.75">
      <c r="A911" s="9">
        <v>890</v>
      </c>
      <c r="B911" s="41">
        <f ca="1" t="shared" si="107"/>
        <v>0.30226738309716605</v>
      </c>
      <c r="C911" s="14">
        <f t="shared" si="111"/>
        <v>3.9881442627538206</v>
      </c>
      <c r="D911" s="14">
        <f t="shared" si="108"/>
        <v>2865.307082751291</v>
      </c>
      <c r="E911" s="41">
        <f ca="1" t="shared" si="104"/>
        <v>0.5592381578452674</v>
      </c>
      <c r="F911" s="14">
        <f t="shared" si="109"/>
        <v>1.1623597078008674</v>
      </c>
      <c r="G911" s="14">
        <f t="shared" si="110"/>
        <v>2867.5487747900584</v>
      </c>
      <c r="H911" s="14">
        <f t="shared" si="105"/>
        <v>2.241692038767269</v>
      </c>
      <c r="I911" s="15">
        <f t="shared" si="106"/>
        <v>1.0793323309664016</v>
      </c>
    </row>
    <row r="912" spans="1:9" ht="12.75">
      <c r="A912" s="9">
        <v>891</v>
      </c>
      <c r="B912" s="41">
        <f ca="1" t="shared" si="107"/>
        <v>0.5931260503393847</v>
      </c>
      <c r="C912" s="14">
        <f t="shared" si="111"/>
        <v>1.7411611292093503</v>
      </c>
      <c r="D912" s="14">
        <f t="shared" si="108"/>
        <v>2867.0482438805006</v>
      </c>
      <c r="E912" s="41">
        <f ca="1" t="shared" si="104"/>
        <v>0.112956716338239</v>
      </c>
      <c r="F912" s="14">
        <f t="shared" si="109"/>
        <v>4.361501149806717</v>
      </c>
      <c r="G912" s="14">
        <f t="shared" si="110"/>
        <v>2871.910275939865</v>
      </c>
      <c r="H912" s="14">
        <f t="shared" si="105"/>
        <v>4.862032059364537</v>
      </c>
      <c r="I912" s="15">
        <f t="shared" si="106"/>
        <v>0.5005309095578205</v>
      </c>
    </row>
    <row r="913" spans="1:9" ht="12.75">
      <c r="A913" s="9">
        <v>892</v>
      </c>
      <c r="B913" s="41">
        <f ca="1" t="shared" si="107"/>
        <v>0.4058020363558028</v>
      </c>
      <c r="C913" s="14">
        <f t="shared" si="111"/>
        <v>3.0062994449211438</v>
      </c>
      <c r="D913" s="14">
        <f t="shared" si="108"/>
        <v>2870.054543325422</v>
      </c>
      <c r="E913" s="41">
        <f ca="1" t="shared" si="104"/>
        <v>0.12431540878895614</v>
      </c>
      <c r="F913" s="14">
        <f t="shared" si="109"/>
        <v>4.169866647271031</v>
      </c>
      <c r="G913" s="14">
        <f t="shared" si="110"/>
        <v>2876.0801425871364</v>
      </c>
      <c r="H913" s="14">
        <f t="shared" si="105"/>
        <v>6.025599261714433</v>
      </c>
      <c r="I913" s="15">
        <f t="shared" si="106"/>
        <v>1.8557326144434017</v>
      </c>
    </row>
    <row r="914" spans="1:9" ht="12.75">
      <c r="A914" s="9">
        <v>893</v>
      </c>
      <c r="B914" s="41">
        <f ca="1" t="shared" si="107"/>
        <v>0.24296858517832765</v>
      </c>
      <c r="C914" s="14">
        <f t="shared" si="111"/>
        <v>4.716077077001281</v>
      </c>
      <c r="D914" s="14">
        <f t="shared" si="108"/>
        <v>2874.7706204024234</v>
      </c>
      <c r="E914" s="41">
        <f ca="1" t="shared" si="104"/>
        <v>0.014246307749596676</v>
      </c>
      <c r="F914" s="14">
        <f t="shared" si="109"/>
        <v>8.50251502226503</v>
      </c>
      <c r="G914" s="14">
        <f t="shared" si="110"/>
        <v>2884.5826576094014</v>
      </c>
      <c r="H914" s="14">
        <f t="shared" si="105"/>
        <v>9.812037206977948</v>
      </c>
      <c r="I914" s="15">
        <f t="shared" si="106"/>
        <v>1.3095221847129181</v>
      </c>
    </row>
    <row r="915" spans="1:9" ht="12.75">
      <c r="A915" s="9">
        <v>894</v>
      </c>
      <c r="B915" s="41">
        <f ca="1" t="shared" si="107"/>
        <v>0.2910122840428855</v>
      </c>
      <c r="C915" s="14">
        <f t="shared" si="111"/>
        <v>4.114632664986017</v>
      </c>
      <c r="D915" s="14">
        <f t="shared" si="108"/>
        <v>2878.8852530674094</v>
      </c>
      <c r="E915" s="41">
        <f ca="1" t="shared" si="104"/>
        <v>0.24506699107094487</v>
      </c>
      <c r="F915" s="14">
        <f t="shared" si="109"/>
        <v>2.812447345741504</v>
      </c>
      <c r="G915" s="14">
        <f t="shared" si="110"/>
        <v>2887.395104955143</v>
      </c>
      <c r="H915" s="14">
        <f t="shared" si="105"/>
        <v>8.509851887733475</v>
      </c>
      <c r="I915" s="15">
        <f t="shared" si="106"/>
        <v>5.697404541991972</v>
      </c>
    </row>
    <row r="916" spans="1:9" ht="12.75">
      <c r="A916" s="9">
        <v>895</v>
      </c>
      <c r="B916" s="41">
        <f ca="1" t="shared" si="107"/>
        <v>0.9979716612650487</v>
      </c>
      <c r="C916" s="14">
        <f t="shared" si="111"/>
        <v>0.006767995332790017</v>
      </c>
      <c r="D916" s="14">
        <f t="shared" si="108"/>
        <v>2878.892021062742</v>
      </c>
      <c r="E916" s="41">
        <f ca="1" t="shared" si="104"/>
        <v>0.9128432685053529</v>
      </c>
      <c r="F916" s="14">
        <f t="shared" si="109"/>
        <v>0.18238215920360057</v>
      </c>
      <c r="G916" s="14">
        <f t="shared" si="110"/>
        <v>2887.5774871143467</v>
      </c>
      <c r="H916" s="14">
        <f t="shared" si="105"/>
        <v>8.685466051604635</v>
      </c>
      <c r="I916" s="15">
        <f t="shared" si="106"/>
        <v>8.503083892401035</v>
      </c>
    </row>
    <row r="917" spans="1:9" ht="12.75">
      <c r="A917" s="9">
        <v>896</v>
      </c>
      <c r="B917" s="41">
        <f ca="1" t="shared" si="107"/>
        <v>0.8549828576174794</v>
      </c>
      <c r="C917" s="14">
        <f t="shared" si="111"/>
        <v>0.5222461993885723</v>
      </c>
      <c r="D917" s="14">
        <f t="shared" si="108"/>
        <v>2879.4142672621306</v>
      </c>
      <c r="E917" s="41">
        <f ca="1" t="shared" si="104"/>
        <v>0.15860925733311326</v>
      </c>
      <c r="F917" s="14">
        <f t="shared" si="109"/>
        <v>3.682623204847106</v>
      </c>
      <c r="G917" s="14">
        <f t="shared" si="110"/>
        <v>2891.2601103191937</v>
      </c>
      <c r="H917" s="14">
        <f t="shared" si="105"/>
        <v>11.84584305706312</v>
      </c>
      <c r="I917" s="15">
        <f t="shared" si="106"/>
        <v>8.163219852216015</v>
      </c>
    </row>
    <row r="918" spans="1:9" ht="12.75">
      <c r="A918" s="9">
        <v>897</v>
      </c>
      <c r="B918" s="41">
        <f ca="1" t="shared" si="107"/>
        <v>0.548482196910459</v>
      </c>
      <c r="C918" s="14">
        <f t="shared" si="111"/>
        <v>2.0020015252284415</v>
      </c>
      <c r="D918" s="14">
        <f t="shared" si="108"/>
        <v>2881.416268787359</v>
      </c>
      <c r="E918" s="41">
        <f aca="true" ca="1" t="shared" si="112" ref="E918:E981">RAND()</f>
        <v>0.5307959761997081</v>
      </c>
      <c r="F918" s="14">
        <f t="shared" si="109"/>
        <v>1.266755114372749</v>
      </c>
      <c r="G918" s="14">
        <f t="shared" si="110"/>
        <v>2892.5268654335664</v>
      </c>
      <c r="H918" s="14">
        <f aca="true" t="shared" si="113" ref="H918:H981">G918-D918</f>
        <v>11.110596646207341</v>
      </c>
      <c r="I918" s="15">
        <f aca="true" t="shared" si="114" ref="I918:I981">+H918-F918</f>
        <v>9.843841531834592</v>
      </c>
    </row>
    <row r="919" spans="1:9" ht="12.75">
      <c r="A919" s="9">
        <v>898</v>
      </c>
      <c r="B919" s="41">
        <f aca="true" ca="1" t="shared" si="115" ref="B919:B982">RAND()</f>
        <v>0.6454879498214958</v>
      </c>
      <c r="C919" s="14">
        <f t="shared" si="111"/>
        <v>1.459162456152276</v>
      </c>
      <c r="D919" s="14">
        <f aca="true" t="shared" si="116" ref="D919:D982">D918+C919</f>
        <v>2882.8754312435112</v>
      </c>
      <c r="E919" s="41">
        <f ca="1" t="shared" si="112"/>
        <v>0.4418408989895326</v>
      </c>
      <c r="F919" s="14">
        <f aca="true" t="shared" si="117" ref="F919:F982">-LN(E919)/$F$5</f>
        <v>1.633610837483561</v>
      </c>
      <c r="G919" s="14">
        <f aca="true" t="shared" si="118" ref="G919:G982">F919+MAX(D919,G918)</f>
        <v>2894.16047627105</v>
      </c>
      <c r="H919" s="14">
        <f t="shared" si="113"/>
        <v>11.285045027538672</v>
      </c>
      <c r="I919" s="15">
        <f t="shared" si="114"/>
        <v>9.651434190055111</v>
      </c>
    </row>
    <row r="920" spans="1:9" ht="12.75">
      <c r="A920" s="9">
        <v>899</v>
      </c>
      <c r="B920" s="41">
        <f ca="1" t="shared" si="115"/>
        <v>0.20246758588227487</v>
      </c>
      <c r="C920" s="14">
        <f aca="true" t="shared" si="119" ref="C920:C983">-LN(B920)/$F$4</f>
        <v>5.323918249884096</v>
      </c>
      <c r="D920" s="14">
        <f t="shared" si="116"/>
        <v>2888.1993494933954</v>
      </c>
      <c r="E920" s="41">
        <f ca="1" t="shared" si="112"/>
        <v>0.9691712161591477</v>
      </c>
      <c r="F920" s="14">
        <f t="shared" si="117"/>
        <v>0.06262797807433267</v>
      </c>
      <c r="G920" s="14">
        <f t="shared" si="118"/>
        <v>2894.2231042491244</v>
      </c>
      <c r="H920" s="14">
        <f t="shared" si="113"/>
        <v>6.023754755728987</v>
      </c>
      <c r="I920" s="15">
        <f t="shared" si="114"/>
        <v>5.961126777654655</v>
      </c>
    </row>
    <row r="921" spans="1:9" ht="12.75">
      <c r="A921" s="9">
        <v>900</v>
      </c>
      <c r="B921" s="41">
        <f ca="1" t="shared" si="115"/>
        <v>0.14234712764340518</v>
      </c>
      <c r="C921" s="14">
        <f t="shared" si="119"/>
        <v>6.4982888119673055</v>
      </c>
      <c r="D921" s="14">
        <f t="shared" si="116"/>
        <v>2894.6976383053625</v>
      </c>
      <c r="E921" s="41">
        <f ca="1" t="shared" si="112"/>
        <v>0.9373544286952611</v>
      </c>
      <c r="F921" s="14">
        <f t="shared" si="117"/>
        <v>0.12938761850506916</v>
      </c>
      <c r="G921" s="14">
        <f t="shared" si="118"/>
        <v>2894.8270259238675</v>
      </c>
      <c r="H921" s="14">
        <f t="shared" si="113"/>
        <v>0.12938761850500669</v>
      </c>
      <c r="I921" s="15">
        <f t="shared" si="114"/>
        <v>-6.247780071078068E-14</v>
      </c>
    </row>
    <row r="922" spans="1:9" ht="12.75">
      <c r="A922" s="9">
        <v>901</v>
      </c>
      <c r="B922" s="41">
        <f ca="1" t="shared" si="115"/>
        <v>0.45340912535664835</v>
      </c>
      <c r="C922" s="14">
        <f t="shared" si="119"/>
        <v>2.6365347153594296</v>
      </c>
      <c r="D922" s="14">
        <f t="shared" si="116"/>
        <v>2897.334173020722</v>
      </c>
      <c r="E922" s="41">
        <f ca="1" t="shared" si="112"/>
        <v>0.2420044829883612</v>
      </c>
      <c r="F922" s="14">
        <f t="shared" si="117"/>
        <v>2.837598056503475</v>
      </c>
      <c r="G922" s="14">
        <f t="shared" si="118"/>
        <v>2900.1717710772255</v>
      </c>
      <c r="H922" s="14">
        <f t="shared" si="113"/>
        <v>2.8375980565033387</v>
      </c>
      <c r="I922" s="15">
        <f t="shared" si="114"/>
        <v>-1.3633538742396922E-13</v>
      </c>
    </row>
    <row r="923" spans="1:9" ht="12.75">
      <c r="A923" s="9">
        <v>902</v>
      </c>
      <c r="B923" s="41">
        <f ca="1" t="shared" si="115"/>
        <v>0.5914104553635431</v>
      </c>
      <c r="C923" s="14">
        <f t="shared" si="119"/>
        <v>1.7508166423835185</v>
      </c>
      <c r="D923" s="14">
        <f t="shared" si="116"/>
        <v>2899.0849896631057</v>
      </c>
      <c r="E923" s="41">
        <f ca="1" t="shared" si="112"/>
        <v>0.20751763338590656</v>
      </c>
      <c r="F923" s="14">
        <f t="shared" si="117"/>
        <v>3.1450779254979015</v>
      </c>
      <c r="G923" s="14">
        <f t="shared" si="118"/>
        <v>2903.3168490027233</v>
      </c>
      <c r="H923" s="14">
        <f t="shared" si="113"/>
        <v>4.231859339617586</v>
      </c>
      <c r="I923" s="15">
        <f t="shared" si="114"/>
        <v>1.086781414119684</v>
      </c>
    </row>
    <row r="924" spans="1:9" ht="12.75">
      <c r="A924" s="9">
        <v>903</v>
      </c>
      <c r="B924" s="41">
        <f ca="1" t="shared" si="115"/>
        <v>0.9758049163481686</v>
      </c>
      <c r="C924" s="14">
        <f t="shared" si="119"/>
        <v>0.08164197779561008</v>
      </c>
      <c r="D924" s="14">
        <f t="shared" si="116"/>
        <v>2899.1666316409014</v>
      </c>
      <c r="E924" s="41">
        <f ca="1" t="shared" si="112"/>
        <v>0.6369001314156792</v>
      </c>
      <c r="F924" s="14">
        <f t="shared" si="117"/>
        <v>0.9022848305367945</v>
      </c>
      <c r="G924" s="14">
        <f t="shared" si="118"/>
        <v>2904.21913383326</v>
      </c>
      <c r="H924" s="14">
        <f t="shared" si="113"/>
        <v>5.052502192358588</v>
      </c>
      <c r="I924" s="15">
        <f t="shared" si="114"/>
        <v>4.1502173618217935</v>
      </c>
    </row>
    <row r="925" spans="1:9" ht="12.75">
      <c r="A925" s="9">
        <v>904</v>
      </c>
      <c r="B925" s="41">
        <f ca="1" t="shared" si="115"/>
        <v>0.27744267161351677</v>
      </c>
      <c r="C925" s="14">
        <f t="shared" si="119"/>
        <v>4.273803186393898</v>
      </c>
      <c r="D925" s="14">
        <f t="shared" si="116"/>
        <v>2903.440434827295</v>
      </c>
      <c r="E925" s="41">
        <f ca="1" t="shared" si="112"/>
        <v>0.2422793578180853</v>
      </c>
      <c r="F925" s="14">
        <f t="shared" si="117"/>
        <v>2.83532769490079</v>
      </c>
      <c r="G925" s="14">
        <f t="shared" si="118"/>
        <v>2907.0544615281606</v>
      </c>
      <c r="H925" s="14">
        <f t="shared" si="113"/>
        <v>3.614026700865452</v>
      </c>
      <c r="I925" s="15">
        <f t="shared" si="114"/>
        <v>0.7786990059646617</v>
      </c>
    </row>
    <row r="926" spans="1:9" ht="12.75">
      <c r="A926" s="9">
        <v>905</v>
      </c>
      <c r="B926" s="41">
        <f ca="1" t="shared" si="115"/>
        <v>0.26505102491310595</v>
      </c>
      <c r="C926" s="14">
        <f t="shared" si="119"/>
        <v>4.426109748962566</v>
      </c>
      <c r="D926" s="14">
        <f t="shared" si="116"/>
        <v>2907.8665445762576</v>
      </c>
      <c r="E926" s="41">
        <f ca="1" t="shared" si="112"/>
        <v>0.5989238318254575</v>
      </c>
      <c r="F926" s="14">
        <f t="shared" si="117"/>
        <v>1.0252416956822346</v>
      </c>
      <c r="G926" s="14">
        <f t="shared" si="118"/>
        <v>2908.89178627194</v>
      </c>
      <c r="H926" s="14">
        <f t="shared" si="113"/>
        <v>1.0252416956823254</v>
      </c>
      <c r="I926" s="15">
        <f t="shared" si="114"/>
        <v>9.08162434143378E-14</v>
      </c>
    </row>
    <row r="927" spans="1:9" ht="12.75">
      <c r="A927" s="9">
        <v>906</v>
      </c>
      <c r="B927" s="41">
        <f ca="1" t="shared" si="115"/>
        <v>0.7852615542230845</v>
      </c>
      <c r="C927" s="14">
        <f t="shared" si="119"/>
        <v>0.805794755340399</v>
      </c>
      <c r="D927" s="14">
        <f t="shared" si="116"/>
        <v>2908.672339331598</v>
      </c>
      <c r="E927" s="41">
        <f ca="1" t="shared" si="112"/>
        <v>0.782240871279078</v>
      </c>
      <c r="F927" s="14">
        <f t="shared" si="117"/>
        <v>0.4911851326532841</v>
      </c>
      <c r="G927" s="14">
        <f t="shared" si="118"/>
        <v>2909.3829714045933</v>
      </c>
      <c r="H927" s="14">
        <f t="shared" si="113"/>
        <v>0.710632072995395</v>
      </c>
      <c r="I927" s="15">
        <f t="shared" si="114"/>
        <v>0.21944694034211087</v>
      </c>
    </row>
    <row r="928" spans="1:9" ht="12.75">
      <c r="A928" s="9">
        <v>907</v>
      </c>
      <c r="B928" s="41">
        <f ca="1" t="shared" si="115"/>
        <v>0.6088559143217822</v>
      </c>
      <c r="C928" s="14">
        <f t="shared" si="119"/>
        <v>1.6539121105122954</v>
      </c>
      <c r="D928" s="14">
        <f t="shared" si="116"/>
        <v>2910.3262514421103</v>
      </c>
      <c r="E928" s="41">
        <f ca="1" t="shared" si="112"/>
        <v>0.9779626223267772</v>
      </c>
      <c r="F928" s="14">
        <f t="shared" si="117"/>
        <v>0.044567656314884636</v>
      </c>
      <c r="G928" s="14">
        <f t="shared" si="118"/>
        <v>2910.3708190984253</v>
      </c>
      <c r="H928" s="14">
        <f t="shared" si="113"/>
        <v>0.044567656314939086</v>
      </c>
      <c r="I928" s="15">
        <f t="shared" si="114"/>
        <v>5.444950046396002E-14</v>
      </c>
    </row>
    <row r="929" spans="1:9" ht="12.75">
      <c r="A929" s="9">
        <v>908</v>
      </c>
      <c r="B929" s="41">
        <f ca="1" t="shared" si="115"/>
        <v>0.0940227603008168</v>
      </c>
      <c r="C929" s="14">
        <f t="shared" si="119"/>
        <v>7.880727983871085</v>
      </c>
      <c r="D929" s="14">
        <f t="shared" si="116"/>
        <v>2918.2069794259814</v>
      </c>
      <c r="E929" s="41">
        <f ca="1" t="shared" si="112"/>
        <v>0.20453789182591658</v>
      </c>
      <c r="F929" s="14">
        <f t="shared" si="117"/>
        <v>3.17400406112218</v>
      </c>
      <c r="G929" s="14">
        <f t="shared" si="118"/>
        <v>2921.3809834871035</v>
      </c>
      <c r="H929" s="14">
        <f t="shared" si="113"/>
        <v>3.1740040611221048</v>
      </c>
      <c r="I929" s="15">
        <f t="shared" si="114"/>
        <v>-7.505107646466058E-14</v>
      </c>
    </row>
    <row r="930" spans="1:9" ht="12.75">
      <c r="A930" s="9">
        <v>909</v>
      </c>
      <c r="B930" s="41">
        <f ca="1" t="shared" si="115"/>
        <v>0.5181633943346198</v>
      </c>
      <c r="C930" s="14">
        <f t="shared" si="119"/>
        <v>2.1915488446093057</v>
      </c>
      <c r="D930" s="14">
        <f t="shared" si="116"/>
        <v>2920.3985282705908</v>
      </c>
      <c r="E930" s="41">
        <f ca="1" t="shared" si="112"/>
        <v>0.05661268820810772</v>
      </c>
      <c r="F930" s="14">
        <f t="shared" si="117"/>
        <v>5.743044291215909</v>
      </c>
      <c r="G930" s="14">
        <f t="shared" si="118"/>
        <v>2927.1240277783195</v>
      </c>
      <c r="H930" s="14">
        <f t="shared" si="113"/>
        <v>6.725499507728728</v>
      </c>
      <c r="I930" s="15">
        <f t="shared" si="114"/>
        <v>0.9824552165128182</v>
      </c>
    </row>
    <row r="931" spans="1:9" ht="12.75">
      <c r="A931" s="9">
        <v>910</v>
      </c>
      <c r="B931" s="41">
        <f ca="1" t="shared" si="115"/>
        <v>0.3413406818444491</v>
      </c>
      <c r="C931" s="14">
        <f t="shared" si="119"/>
        <v>3.5829141114712546</v>
      </c>
      <c r="D931" s="14">
        <f t="shared" si="116"/>
        <v>2923.981442382062</v>
      </c>
      <c r="E931" s="41">
        <f ca="1" t="shared" si="112"/>
        <v>0.6493071261264849</v>
      </c>
      <c r="F931" s="14">
        <f t="shared" si="117"/>
        <v>0.863698888874156</v>
      </c>
      <c r="G931" s="14">
        <f t="shared" si="118"/>
        <v>2927.987726667194</v>
      </c>
      <c r="H931" s="14">
        <f t="shared" si="113"/>
        <v>4.006284285131642</v>
      </c>
      <c r="I931" s="15">
        <f t="shared" si="114"/>
        <v>3.142585396257486</v>
      </c>
    </row>
    <row r="932" spans="1:9" ht="12.75">
      <c r="A932" s="9">
        <v>911</v>
      </c>
      <c r="B932" s="41">
        <f ca="1" t="shared" si="115"/>
        <v>0.35608695791486045</v>
      </c>
      <c r="C932" s="14">
        <f t="shared" si="119"/>
        <v>3.4419343805062175</v>
      </c>
      <c r="D932" s="14">
        <f t="shared" si="116"/>
        <v>2927.4233767625683</v>
      </c>
      <c r="E932" s="41">
        <f ca="1" t="shared" si="112"/>
        <v>0.2742529253768584</v>
      </c>
      <c r="F932" s="14">
        <f t="shared" si="117"/>
        <v>2.5874090261166303</v>
      </c>
      <c r="G932" s="14">
        <f t="shared" si="118"/>
        <v>2930.5751356933106</v>
      </c>
      <c r="H932" s="14">
        <f t="shared" si="113"/>
        <v>3.1517589307422895</v>
      </c>
      <c r="I932" s="15">
        <f t="shared" si="114"/>
        <v>0.5643499046256593</v>
      </c>
    </row>
    <row r="933" spans="1:9" ht="12.75">
      <c r="A933" s="9">
        <v>912</v>
      </c>
      <c r="B933" s="41">
        <f ca="1" t="shared" si="115"/>
        <v>0.11914721107401638</v>
      </c>
      <c r="C933" s="14">
        <f t="shared" si="119"/>
        <v>7.091318275199011</v>
      </c>
      <c r="D933" s="14">
        <f t="shared" si="116"/>
        <v>2934.5146950377675</v>
      </c>
      <c r="E933" s="41">
        <f ca="1" t="shared" si="112"/>
        <v>0.8430977421775152</v>
      </c>
      <c r="F933" s="14">
        <f t="shared" si="117"/>
        <v>0.34134476411581033</v>
      </c>
      <c r="G933" s="14">
        <f t="shared" si="118"/>
        <v>2934.8560398018835</v>
      </c>
      <c r="H933" s="14">
        <f t="shared" si="113"/>
        <v>0.3413447641160019</v>
      </c>
      <c r="I933" s="15">
        <f t="shared" si="114"/>
        <v>1.9156898289907076E-13</v>
      </c>
    </row>
    <row r="934" spans="1:9" ht="12.75">
      <c r="A934" s="9">
        <v>913</v>
      </c>
      <c r="B934" s="41">
        <f ca="1" t="shared" si="115"/>
        <v>0.6570520130547881</v>
      </c>
      <c r="C934" s="14">
        <f t="shared" si="119"/>
        <v>1.3999736537333851</v>
      </c>
      <c r="D934" s="14">
        <f t="shared" si="116"/>
        <v>2935.914668691501</v>
      </c>
      <c r="E934" s="41">
        <f ca="1" t="shared" si="112"/>
        <v>0.6497944985991424</v>
      </c>
      <c r="F934" s="14">
        <f t="shared" si="117"/>
        <v>0.862198244163237</v>
      </c>
      <c r="G934" s="14">
        <f t="shared" si="118"/>
        <v>2936.776866935664</v>
      </c>
      <c r="H934" s="14">
        <f t="shared" si="113"/>
        <v>0.8621982441632099</v>
      </c>
      <c r="I934" s="15">
        <f t="shared" si="114"/>
        <v>-2.708944180085382E-14</v>
      </c>
    </row>
    <row r="935" spans="1:9" ht="12.75">
      <c r="A935" s="9">
        <v>914</v>
      </c>
      <c r="B935" s="41">
        <f ca="1" t="shared" si="115"/>
        <v>0.18953728999216524</v>
      </c>
      <c r="C935" s="14">
        <f t="shared" si="119"/>
        <v>5.5438983095239855</v>
      </c>
      <c r="D935" s="14">
        <f t="shared" si="116"/>
        <v>2941.458567001025</v>
      </c>
      <c r="E935" s="41">
        <f ca="1" t="shared" si="112"/>
        <v>0.8465979500558598</v>
      </c>
      <c r="F935" s="14">
        <f t="shared" si="117"/>
        <v>0.33305874456554374</v>
      </c>
      <c r="G935" s="14">
        <f t="shared" si="118"/>
        <v>2941.791625745591</v>
      </c>
      <c r="H935" s="14">
        <f t="shared" si="113"/>
        <v>0.3330587445657329</v>
      </c>
      <c r="I935" s="15">
        <f t="shared" si="114"/>
        <v>1.8918200339612667E-13</v>
      </c>
    </row>
    <row r="936" spans="1:9" ht="12.75">
      <c r="A936" s="9">
        <v>915</v>
      </c>
      <c r="B936" s="41">
        <f ca="1" t="shared" si="115"/>
        <v>0.3723631208929836</v>
      </c>
      <c r="C936" s="14">
        <f t="shared" si="119"/>
        <v>3.2929525646090756</v>
      </c>
      <c r="D936" s="14">
        <f t="shared" si="116"/>
        <v>2944.751519565634</v>
      </c>
      <c r="E936" s="41">
        <f ca="1" t="shared" si="112"/>
        <v>0.874415565721419</v>
      </c>
      <c r="F936" s="14">
        <f t="shared" si="117"/>
        <v>0.2683990813510684</v>
      </c>
      <c r="G936" s="14">
        <f t="shared" si="118"/>
        <v>2945.0199186469854</v>
      </c>
      <c r="H936" s="14">
        <f t="shared" si="113"/>
        <v>0.26839908135116275</v>
      </c>
      <c r="I936" s="15">
        <f t="shared" si="114"/>
        <v>9.43689570931383E-14</v>
      </c>
    </row>
    <row r="937" spans="1:9" ht="12.75">
      <c r="A937" s="9">
        <v>916</v>
      </c>
      <c r="B937" s="41">
        <f ca="1" t="shared" si="115"/>
        <v>0.7398595902780667</v>
      </c>
      <c r="C937" s="14">
        <f t="shared" si="119"/>
        <v>1.0043161788495145</v>
      </c>
      <c r="D937" s="14">
        <f t="shared" si="116"/>
        <v>2945.7558357444836</v>
      </c>
      <c r="E937" s="41">
        <f ca="1" t="shared" si="112"/>
        <v>0.4914635056069363</v>
      </c>
      <c r="F937" s="14">
        <f t="shared" si="117"/>
        <v>1.420735186411416</v>
      </c>
      <c r="G937" s="14">
        <f t="shared" si="118"/>
        <v>2947.176570930895</v>
      </c>
      <c r="H937" s="14">
        <f t="shared" si="113"/>
        <v>1.420735186411548</v>
      </c>
      <c r="I937" s="15">
        <f t="shared" si="114"/>
        <v>1.3211653993039363E-13</v>
      </c>
    </row>
    <row r="938" spans="1:9" ht="12.75">
      <c r="A938" s="9">
        <v>917</v>
      </c>
      <c r="B938" s="41">
        <f ca="1" t="shared" si="115"/>
        <v>0.17793794242849792</v>
      </c>
      <c r="C938" s="14">
        <f t="shared" si="119"/>
        <v>5.754401425068567</v>
      </c>
      <c r="D938" s="14">
        <f t="shared" si="116"/>
        <v>2951.510237169552</v>
      </c>
      <c r="E938" s="41">
        <f ca="1" t="shared" si="112"/>
        <v>0.8966785598722744</v>
      </c>
      <c r="F938" s="14">
        <f t="shared" si="117"/>
        <v>0.2181156626884996</v>
      </c>
      <c r="G938" s="14">
        <f t="shared" si="118"/>
        <v>2951.7283528322405</v>
      </c>
      <c r="H938" s="14">
        <f t="shared" si="113"/>
        <v>0.21811566268843308</v>
      </c>
      <c r="I938" s="15">
        <f t="shared" si="114"/>
        <v>-6.65301147506625E-14</v>
      </c>
    </row>
    <row r="939" spans="1:9" ht="12.75">
      <c r="A939" s="9">
        <v>918</v>
      </c>
      <c r="B939" s="41">
        <f ca="1" t="shared" si="115"/>
        <v>0.6522723359069778</v>
      </c>
      <c r="C939" s="14">
        <f t="shared" si="119"/>
        <v>1.4243103705203515</v>
      </c>
      <c r="D939" s="14">
        <f t="shared" si="116"/>
        <v>2952.9345475400723</v>
      </c>
      <c r="E939" s="41">
        <f ca="1" t="shared" si="112"/>
        <v>0.5071464567314807</v>
      </c>
      <c r="F939" s="14">
        <f t="shared" si="117"/>
        <v>1.357910895625587</v>
      </c>
      <c r="G939" s="14">
        <f t="shared" si="118"/>
        <v>2954.292458435698</v>
      </c>
      <c r="H939" s="14">
        <f t="shared" si="113"/>
        <v>1.3579108956255368</v>
      </c>
      <c r="I939" s="15">
        <f t="shared" si="114"/>
        <v>-5.0182080713057076E-14</v>
      </c>
    </row>
    <row r="940" spans="1:9" ht="12.75">
      <c r="A940" s="9">
        <v>919</v>
      </c>
      <c r="B940" s="41">
        <f ca="1" t="shared" si="115"/>
        <v>0.9008696614739748</v>
      </c>
      <c r="C940" s="14">
        <f t="shared" si="119"/>
        <v>0.34798230563116295</v>
      </c>
      <c r="D940" s="14">
        <f t="shared" si="116"/>
        <v>2953.2825298457037</v>
      </c>
      <c r="E940" s="41">
        <f ca="1" t="shared" si="112"/>
        <v>0.9006512391260291</v>
      </c>
      <c r="F940" s="14">
        <f t="shared" si="117"/>
        <v>0.20927435660091973</v>
      </c>
      <c r="G940" s="14">
        <f t="shared" si="118"/>
        <v>2954.5017327922988</v>
      </c>
      <c r="H940" s="14">
        <f t="shared" si="113"/>
        <v>1.2192029465950327</v>
      </c>
      <c r="I940" s="15">
        <f t="shared" si="114"/>
        <v>1.009928589994113</v>
      </c>
    </row>
    <row r="941" spans="1:9" ht="12.75">
      <c r="A941" s="9">
        <v>920</v>
      </c>
      <c r="B941" s="41">
        <f ca="1" t="shared" si="115"/>
        <v>0.6176244315916377</v>
      </c>
      <c r="C941" s="14">
        <f t="shared" si="119"/>
        <v>1.6062490737657347</v>
      </c>
      <c r="D941" s="14">
        <f t="shared" si="116"/>
        <v>2954.8887789194696</v>
      </c>
      <c r="E941" s="41">
        <f ca="1" t="shared" si="112"/>
        <v>0.4738508628692726</v>
      </c>
      <c r="F941" s="14">
        <f t="shared" si="117"/>
        <v>1.4937252841840476</v>
      </c>
      <c r="G941" s="14">
        <f t="shared" si="118"/>
        <v>2956.3825042036538</v>
      </c>
      <c r="H941" s="14">
        <f t="shared" si="113"/>
        <v>1.4937252841841655</v>
      </c>
      <c r="I941" s="15">
        <f t="shared" si="114"/>
        <v>1.1790568521519162E-13</v>
      </c>
    </row>
    <row r="942" spans="1:9" ht="12.75">
      <c r="A942" s="9">
        <v>921</v>
      </c>
      <c r="B942" s="41">
        <f ca="1" t="shared" si="115"/>
        <v>0.45406845508925686</v>
      </c>
      <c r="C942" s="14">
        <f t="shared" si="119"/>
        <v>2.6316910339078188</v>
      </c>
      <c r="D942" s="14">
        <f t="shared" si="116"/>
        <v>2957.5204699533774</v>
      </c>
      <c r="E942" s="41">
        <f ca="1" t="shared" si="112"/>
        <v>0.7423136670260533</v>
      </c>
      <c r="F942" s="14">
        <f t="shared" si="117"/>
        <v>0.5959667865992923</v>
      </c>
      <c r="G942" s="14">
        <f t="shared" si="118"/>
        <v>2958.1164367399765</v>
      </c>
      <c r="H942" s="14">
        <f t="shared" si="113"/>
        <v>0.5959667865990923</v>
      </c>
      <c r="I942" s="15">
        <f t="shared" si="114"/>
        <v>-1.999511667349907E-13</v>
      </c>
    </row>
    <row r="943" spans="1:9" ht="12.75">
      <c r="A943" s="9">
        <v>922</v>
      </c>
      <c r="B943" s="41">
        <f ca="1" t="shared" si="115"/>
        <v>0.7781532167248844</v>
      </c>
      <c r="C943" s="14">
        <f t="shared" si="119"/>
        <v>0.8361061250961631</v>
      </c>
      <c r="D943" s="14">
        <f t="shared" si="116"/>
        <v>2958.3565760784736</v>
      </c>
      <c r="E943" s="41">
        <f ca="1" t="shared" si="112"/>
        <v>0.858316972473987</v>
      </c>
      <c r="F943" s="14">
        <f t="shared" si="117"/>
        <v>0.3055636318588642</v>
      </c>
      <c r="G943" s="14">
        <f t="shared" si="118"/>
        <v>2958.6621397103327</v>
      </c>
      <c r="H943" s="14">
        <f t="shared" si="113"/>
        <v>0.30556363185905866</v>
      </c>
      <c r="I943" s="15">
        <f t="shared" si="114"/>
        <v>1.9445556276309617E-13</v>
      </c>
    </row>
    <row r="944" spans="1:9" ht="12.75">
      <c r="A944" s="9">
        <v>923</v>
      </c>
      <c r="B944" s="41">
        <f ca="1" t="shared" si="115"/>
        <v>0.4151885578064072</v>
      </c>
      <c r="C944" s="14">
        <f t="shared" si="119"/>
        <v>2.9300750192664218</v>
      </c>
      <c r="D944" s="14">
        <f t="shared" si="116"/>
        <v>2961.28665109774</v>
      </c>
      <c r="E944" s="41">
        <f ca="1" t="shared" si="112"/>
        <v>0.837047855612715</v>
      </c>
      <c r="F944" s="14">
        <f t="shared" si="117"/>
        <v>0.3557480699251302</v>
      </c>
      <c r="G944" s="14">
        <f t="shared" si="118"/>
        <v>2961.642399167665</v>
      </c>
      <c r="H944" s="14">
        <f t="shared" si="113"/>
        <v>0.35574806992508456</v>
      </c>
      <c r="I944" s="15">
        <f t="shared" si="114"/>
        <v>-4.5630166312093934E-14</v>
      </c>
    </row>
    <row r="945" spans="1:9" ht="12.75">
      <c r="A945" s="9">
        <v>924</v>
      </c>
      <c r="B945" s="41">
        <f ca="1" t="shared" si="115"/>
        <v>0.10611993295568745</v>
      </c>
      <c r="C945" s="14">
        <f t="shared" si="119"/>
        <v>7.477284604970306</v>
      </c>
      <c r="D945" s="14">
        <f t="shared" si="116"/>
        <v>2968.7639357027106</v>
      </c>
      <c r="E945" s="41">
        <f ca="1" t="shared" si="112"/>
        <v>0.8295108156863469</v>
      </c>
      <c r="F945" s="14">
        <f t="shared" si="117"/>
        <v>0.3738382612690727</v>
      </c>
      <c r="G945" s="14">
        <f t="shared" si="118"/>
        <v>2969.1377739639797</v>
      </c>
      <c r="H945" s="14">
        <f t="shared" si="113"/>
        <v>0.37383826126915665</v>
      </c>
      <c r="I945" s="15">
        <f t="shared" si="114"/>
        <v>8.393286066166183E-14</v>
      </c>
    </row>
    <row r="946" spans="1:9" ht="12.75">
      <c r="A946" s="9">
        <v>925</v>
      </c>
      <c r="B946" s="41">
        <f ca="1" t="shared" si="115"/>
        <v>0.867416229806838</v>
      </c>
      <c r="C946" s="14">
        <f t="shared" si="119"/>
        <v>0.47412112295997505</v>
      </c>
      <c r="D946" s="14">
        <f t="shared" si="116"/>
        <v>2969.2380568256704</v>
      </c>
      <c r="E946" s="41">
        <f ca="1" t="shared" si="112"/>
        <v>0.5022521315360642</v>
      </c>
      <c r="F946" s="14">
        <f t="shared" si="117"/>
        <v>1.3773060626437093</v>
      </c>
      <c r="G946" s="14">
        <f t="shared" si="118"/>
        <v>2970.615362888314</v>
      </c>
      <c r="H946" s="14">
        <f t="shared" si="113"/>
        <v>1.3773060626435836</v>
      </c>
      <c r="I946" s="15">
        <f t="shared" si="114"/>
        <v>-1.2567724638756772E-13</v>
      </c>
    </row>
    <row r="947" spans="1:9" ht="12.75">
      <c r="A947" s="9">
        <v>926</v>
      </c>
      <c r="B947" s="41">
        <f ca="1" t="shared" si="115"/>
        <v>0.600209356402587</v>
      </c>
      <c r="C947" s="14">
        <f t="shared" si="119"/>
        <v>1.7015891909644407</v>
      </c>
      <c r="D947" s="14">
        <f t="shared" si="116"/>
        <v>2970.939646016635</v>
      </c>
      <c r="E947" s="41">
        <f ca="1" t="shared" si="112"/>
        <v>0.5819459245628282</v>
      </c>
      <c r="F947" s="14">
        <f t="shared" si="117"/>
        <v>1.082755497379358</v>
      </c>
      <c r="G947" s="14">
        <f t="shared" si="118"/>
        <v>2972.0224015140143</v>
      </c>
      <c r="H947" s="14">
        <f t="shared" si="113"/>
        <v>1.0827554973793667</v>
      </c>
      <c r="I947" s="15">
        <f t="shared" si="114"/>
        <v>8.659739592076221E-15</v>
      </c>
    </row>
    <row r="948" spans="1:9" ht="12.75">
      <c r="A948" s="9">
        <v>927</v>
      </c>
      <c r="B948" s="41">
        <f ca="1" t="shared" si="115"/>
        <v>0.5703481195760516</v>
      </c>
      <c r="C948" s="14">
        <f t="shared" si="119"/>
        <v>1.8716945615953207</v>
      </c>
      <c r="D948" s="14">
        <f t="shared" si="116"/>
        <v>2972.81134057823</v>
      </c>
      <c r="E948" s="41">
        <f ca="1" t="shared" si="112"/>
        <v>0.4063100110909849</v>
      </c>
      <c r="F948" s="14">
        <f t="shared" si="117"/>
        <v>1.8012776732781572</v>
      </c>
      <c r="G948" s="14">
        <f t="shared" si="118"/>
        <v>2974.612618251508</v>
      </c>
      <c r="H948" s="14">
        <f t="shared" si="113"/>
        <v>1.8012776732780367</v>
      </c>
      <c r="I948" s="15">
        <f t="shared" si="114"/>
        <v>-1.20570220474292E-13</v>
      </c>
    </row>
    <row r="949" spans="1:9" ht="12.75">
      <c r="A949" s="9">
        <v>928</v>
      </c>
      <c r="B949" s="41">
        <f ca="1" t="shared" si="115"/>
        <v>0.18280816832497465</v>
      </c>
      <c r="C949" s="14">
        <f t="shared" si="119"/>
        <v>5.664393121564337</v>
      </c>
      <c r="D949" s="14">
        <f t="shared" si="116"/>
        <v>2978.4757336997945</v>
      </c>
      <c r="E949" s="41">
        <f ca="1" t="shared" si="112"/>
        <v>0.0029727098066480995</v>
      </c>
      <c r="F949" s="14">
        <f t="shared" si="117"/>
        <v>11.636562698668076</v>
      </c>
      <c r="G949" s="14">
        <f t="shared" si="118"/>
        <v>2990.1122963984626</v>
      </c>
      <c r="H949" s="14">
        <f t="shared" si="113"/>
        <v>11.636562698668058</v>
      </c>
      <c r="I949" s="15">
        <f t="shared" si="114"/>
        <v>-1.7763568394002505E-14</v>
      </c>
    </row>
    <row r="950" spans="1:9" ht="12.75">
      <c r="A950" s="9">
        <v>929</v>
      </c>
      <c r="B950" s="41">
        <f ca="1" t="shared" si="115"/>
        <v>0.0015244355125063613</v>
      </c>
      <c r="C950" s="14">
        <f t="shared" si="119"/>
        <v>21.620436977269467</v>
      </c>
      <c r="D950" s="14">
        <f t="shared" si="116"/>
        <v>3000.096170677064</v>
      </c>
      <c r="E950" s="41">
        <f ca="1" t="shared" si="112"/>
        <v>0.37468604477240675</v>
      </c>
      <c r="F950" s="14">
        <f t="shared" si="117"/>
        <v>1.9633336352225947</v>
      </c>
      <c r="G950" s="14">
        <f t="shared" si="118"/>
        <v>3002.0595043122867</v>
      </c>
      <c r="H950" s="14">
        <f t="shared" si="113"/>
        <v>1.9633336352226252</v>
      </c>
      <c r="I950" s="15">
        <f t="shared" si="114"/>
        <v>3.042011087472929E-14</v>
      </c>
    </row>
    <row r="951" spans="1:9" ht="12.75">
      <c r="A951" s="9">
        <v>930</v>
      </c>
      <c r="B951" s="41">
        <f ca="1" t="shared" si="115"/>
        <v>0.4900509314158958</v>
      </c>
      <c r="C951" s="14">
        <f t="shared" si="119"/>
        <v>2.377486505379773</v>
      </c>
      <c r="D951" s="14">
        <f t="shared" si="116"/>
        <v>3002.4736571824437</v>
      </c>
      <c r="E951" s="41">
        <f ca="1" t="shared" si="112"/>
        <v>0.8469772282908841</v>
      </c>
      <c r="F951" s="14">
        <f t="shared" si="117"/>
        <v>0.33216293965244786</v>
      </c>
      <c r="G951" s="14">
        <f t="shared" si="118"/>
        <v>3002.805820122096</v>
      </c>
      <c r="H951" s="14">
        <f t="shared" si="113"/>
        <v>0.3321629396523349</v>
      </c>
      <c r="I951" s="15">
        <f t="shared" si="114"/>
        <v>-1.1296519275560968E-13</v>
      </c>
    </row>
    <row r="952" spans="1:9" ht="12.75">
      <c r="A952" s="9">
        <v>931</v>
      </c>
      <c r="B952" s="41">
        <f ca="1" t="shared" si="115"/>
        <v>0.06692584501898136</v>
      </c>
      <c r="C952" s="14">
        <f t="shared" si="119"/>
        <v>9.013900210992826</v>
      </c>
      <c r="D952" s="14">
        <f t="shared" si="116"/>
        <v>3011.4875573934364</v>
      </c>
      <c r="E952" s="41">
        <f ca="1" t="shared" si="112"/>
        <v>0.2416898126696152</v>
      </c>
      <c r="F952" s="14">
        <f t="shared" si="117"/>
        <v>2.8402002816358585</v>
      </c>
      <c r="G952" s="14">
        <f t="shared" si="118"/>
        <v>3014.3277576750725</v>
      </c>
      <c r="H952" s="14">
        <f t="shared" si="113"/>
        <v>2.8402002816360437</v>
      </c>
      <c r="I952" s="15">
        <f t="shared" si="114"/>
        <v>1.851852005074761E-13</v>
      </c>
    </row>
    <row r="953" spans="1:9" ht="12.75">
      <c r="A953" s="9">
        <v>932</v>
      </c>
      <c r="B953" s="41">
        <f ca="1" t="shared" si="115"/>
        <v>0.881158293335202</v>
      </c>
      <c r="C953" s="14">
        <f t="shared" si="119"/>
        <v>0.4217266485706788</v>
      </c>
      <c r="D953" s="14">
        <f t="shared" si="116"/>
        <v>3011.909284042007</v>
      </c>
      <c r="E953" s="41">
        <f ca="1" t="shared" si="112"/>
        <v>0.9108064721324376</v>
      </c>
      <c r="F953" s="14">
        <f t="shared" si="117"/>
        <v>0.18684967766274607</v>
      </c>
      <c r="G953" s="14">
        <f t="shared" si="118"/>
        <v>3014.5146073527353</v>
      </c>
      <c r="H953" s="14">
        <f t="shared" si="113"/>
        <v>2.6053233107281812</v>
      </c>
      <c r="I953" s="15">
        <f t="shared" si="114"/>
        <v>2.4184736330654353</v>
      </c>
    </row>
    <row r="954" spans="1:9" ht="12.75">
      <c r="A954" s="9">
        <v>933</v>
      </c>
      <c r="B954" s="41">
        <f ca="1" t="shared" si="115"/>
        <v>0.1285683567145235</v>
      </c>
      <c r="C954" s="14">
        <f t="shared" si="119"/>
        <v>6.8376485240631215</v>
      </c>
      <c r="D954" s="14">
        <f t="shared" si="116"/>
        <v>3018.7469325660704</v>
      </c>
      <c r="E954" s="41">
        <f ca="1" t="shared" si="112"/>
        <v>0.07032883407719503</v>
      </c>
      <c r="F954" s="14">
        <f t="shared" si="117"/>
        <v>5.309146813373598</v>
      </c>
      <c r="G954" s="14">
        <f t="shared" si="118"/>
        <v>3024.056079379444</v>
      </c>
      <c r="H954" s="14">
        <f t="shared" si="113"/>
        <v>5.309146813373445</v>
      </c>
      <c r="I954" s="15">
        <f t="shared" si="114"/>
        <v>-1.5276668818842154E-13</v>
      </c>
    </row>
    <row r="955" spans="1:9" ht="12.75">
      <c r="A955" s="9">
        <v>934</v>
      </c>
      <c r="B955" s="41">
        <f ca="1" t="shared" si="115"/>
        <v>0.2626939457648625</v>
      </c>
      <c r="C955" s="14">
        <f t="shared" si="119"/>
        <v>4.455885429167035</v>
      </c>
      <c r="D955" s="14">
        <f t="shared" si="116"/>
        <v>3023.2028179952376</v>
      </c>
      <c r="E955" s="41">
        <f ca="1" t="shared" si="112"/>
        <v>0.3482190206530982</v>
      </c>
      <c r="F955" s="14">
        <f t="shared" si="117"/>
        <v>2.1098472549697944</v>
      </c>
      <c r="G955" s="14">
        <f t="shared" si="118"/>
        <v>3026.1659266344136</v>
      </c>
      <c r="H955" s="14">
        <f t="shared" si="113"/>
        <v>2.963108639175971</v>
      </c>
      <c r="I955" s="15">
        <f t="shared" si="114"/>
        <v>0.8532613842061765</v>
      </c>
    </row>
    <row r="956" spans="1:9" ht="12.75">
      <c r="A956" s="9">
        <v>935</v>
      </c>
      <c r="B956" s="41">
        <f ca="1" t="shared" si="115"/>
        <v>0.6250943251141192</v>
      </c>
      <c r="C956" s="14">
        <f t="shared" si="119"/>
        <v>1.5661757348348329</v>
      </c>
      <c r="D956" s="14">
        <f t="shared" si="116"/>
        <v>3024.7689937300725</v>
      </c>
      <c r="E956" s="41">
        <f ca="1" t="shared" si="112"/>
        <v>0.4299090614011458</v>
      </c>
      <c r="F956" s="14">
        <f t="shared" si="117"/>
        <v>1.6883631555485468</v>
      </c>
      <c r="G956" s="14">
        <f t="shared" si="118"/>
        <v>3027.854289789962</v>
      </c>
      <c r="H956" s="14">
        <f t="shared" si="113"/>
        <v>3.085296059889515</v>
      </c>
      <c r="I956" s="15">
        <f t="shared" si="114"/>
        <v>1.3969329043409684</v>
      </c>
    </row>
    <row r="957" spans="1:9" ht="12.75">
      <c r="A957" s="9">
        <v>936</v>
      </c>
      <c r="B957" s="41">
        <f ca="1" t="shared" si="115"/>
        <v>0.33788960058294615</v>
      </c>
      <c r="C957" s="14">
        <f t="shared" si="119"/>
        <v>3.616786874490285</v>
      </c>
      <c r="D957" s="14">
        <f t="shared" si="116"/>
        <v>3028.3857806045626</v>
      </c>
      <c r="E957" s="41">
        <f ca="1" t="shared" si="112"/>
        <v>0.873558556365075</v>
      </c>
      <c r="F957" s="14">
        <f t="shared" si="117"/>
        <v>0.27036023035020984</v>
      </c>
      <c r="G957" s="14">
        <f t="shared" si="118"/>
        <v>3028.656140834913</v>
      </c>
      <c r="H957" s="14">
        <f t="shared" si="113"/>
        <v>0.270360230350434</v>
      </c>
      <c r="I957" s="15">
        <f t="shared" si="114"/>
        <v>2.241540286718191E-13</v>
      </c>
    </row>
    <row r="958" spans="1:9" ht="12.75">
      <c r="A958" s="9">
        <v>937</v>
      </c>
      <c r="B958" s="41">
        <f ca="1" t="shared" si="115"/>
        <v>0.3534392182670383</v>
      </c>
      <c r="C958" s="14">
        <f t="shared" si="119"/>
        <v>3.4668125036561537</v>
      </c>
      <c r="D958" s="14">
        <f t="shared" si="116"/>
        <v>3031.8525931082186</v>
      </c>
      <c r="E958" s="41">
        <f ca="1" t="shared" si="112"/>
        <v>0.8745201335461119</v>
      </c>
      <c r="F958" s="14">
        <f t="shared" si="117"/>
        <v>0.2681599237311254</v>
      </c>
      <c r="G958" s="14">
        <f t="shared" si="118"/>
        <v>3032.12075303195</v>
      </c>
      <c r="H958" s="14">
        <f t="shared" si="113"/>
        <v>0.26815992373121844</v>
      </c>
      <c r="I958" s="15">
        <f t="shared" si="114"/>
        <v>9.303668946358812E-14</v>
      </c>
    </row>
    <row r="959" spans="1:9" ht="12.75">
      <c r="A959" s="9">
        <v>938</v>
      </c>
      <c r="B959" s="41">
        <f ca="1" t="shared" si="115"/>
        <v>0.2353265565846927</v>
      </c>
      <c r="C959" s="14">
        <f t="shared" si="119"/>
        <v>4.822603756513181</v>
      </c>
      <c r="D959" s="14">
        <f t="shared" si="116"/>
        <v>3036.675196864732</v>
      </c>
      <c r="E959" s="41">
        <f ca="1" t="shared" si="112"/>
        <v>0.05108066318435456</v>
      </c>
      <c r="F959" s="14">
        <f t="shared" si="117"/>
        <v>5.9486985293063315</v>
      </c>
      <c r="G959" s="14">
        <f t="shared" si="118"/>
        <v>3042.6238953940383</v>
      </c>
      <c r="H959" s="14">
        <f t="shared" si="113"/>
        <v>5.948698529306512</v>
      </c>
      <c r="I959" s="15">
        <f t="shared" si="114"/>
        <v>1.8030021919912542E-13</v>
      </c>
    </row>
    <row r="960" spans="1:9" ht="12.75">
      <c r="A960" s="9">
        <v>939</v>
      </c>
      <c r="B960" s="41">
        <f ca="1" t="shared" si="115"/>
        <v>0.13400101818110016</v>
      </c>
      <c r="C960" s="14">
        <f t="shared" si="119"/>
        <v>6.69969293564558</v>
      </c>
      <c r="D960" s="14">
        <f t="shared" si="116"/>
        <v>3043.3748898003773</v>
      </c>
      <c r="E960" s="41">
        <f ca="1" t="shared" si="112"/>
        <v>0.2812177735121866</v>
      </c>
      <c r="F960" s="14">
        <f t="shared" si="117"/>
        <v>2.537251830192859</v>
      </c>
      <c r="G960" s="14">
        <f t="shared" si="118"/>
        <v>3045.91214163057</v>
      </c>
      <c r="H960" s="14">
        <f t="shared" si="113"/>
        <v>2.537251830192872</v>
      </c>
      <c r="I960" s="15">
        <f t="shared" si="114"/>
        <v>1.3322676295501878E-14</v>
      </c>
    </row>
    <row r="961" spans="1:9" ht="12.75">
      <c r="A961" s="9">
        <v>940</v>
      </c>
      <c r="B961" s="41">
        <f ca="1" t="shared" si="115"/>
        <v>0.05181984258407302</v>
      </c>
      <c r="C961" s="14">
        <f t="shared" si="119"/>
        <v>9.866607138658074</v>
      </c>
      <c r="D961" s="14">
        <f t="shared" si="116"/>
        <v>3053.241496939035</v>
      </c>
      <c r="E961" s="41">
        <f ca="1" t="shared" si="112"/>
        <v>0.7910670899881389</v>
      </c>
      <c r="F961" s="14">
        <f t="shared" si="117"/>
        <v>0.4687449962769436</v>
      </c>
      <c r="G961" s="14">
        <f t="shared" si="118"/>
        <v>3053.7102419353123</v>
      </c>
      <c r="H961" s="14">
        <f t="shared" si="113"/>
        <v>0.46874499627710975</v>
      </c>
      <c r="I961" s="15">
        <f t="shared" si="114"/>
        <v>1.6614487563515468E-13</v>
      </c>
    </row>
    <row r="962" spans="1:9" ht="12.75">
      <c r="A962" s="9">
        <v>941</v>
      </c>
      <c r="B962" s="41">
        <f ca="1" t="shared" si="115"/>
        <v>0.12339278004710152</v>
      </c>
      <c r="C962" s="14">
        <f t="shared" si="119"/>
        <v>6.97460892584981</v>
      </c>
      <c r="D962" s="14">
        <f t="shared" si="116"/>
        <v>3060.216105864885</v>
      </c>
      <c r="E962" s="41">
        <f ca="1" t="shared" si="112"/>
        <v>0.11226756339374688</v>
      </c>
      <c r="F962" s="14">
        <f t="shared" si="117"/>
        <v>4.373740595679965</v>
      </c>
      <c r="G962" s="14">
        <f t="shared" si="118"/>
        <v>3064.589846460565</v>
      </c>
      <c r="H962" s="14">
        <f t="shared" si="113"/>
        <v>4.373740595679919</v>
      </c>
      <c r="I962" s="15">
        <f t="shared" si="114"/>
        <v>-4.529709940470639E-14</v>
      </c>
    </row>
    <row r="963" spans="1:9" ht="12.75">
      <c r="A963" s="9">
        <v>942</v>
      </c>
      <c r="B963" s="41">
        <f ca="1" t="shared" si="115"/>
        <v>0.7394269489644687</v>
      </c>
      <c r="C963" s="14">
        <f t="shared" si="119"/>
        <v>1.0062659535751741</v>
      </c>
      <c r="D963" s="14">
        <f t="shared" si="116"/>
        <v>3061.22237181846</v>
      </c>
      <c r="E963" s="41">
        <f ca="1" t="shared" si="112"/>
        <v>0.5149069280687704</v>
      </c>
      <c r="F963" s="14">
        <f t="shared" si="117"/>
        <v>1.3275382336943744</v>
      </c>
      <c r="G963" s="14">
        <f t="shared" si="118"/>
        <v>3065.917384694259</v>
      </c>
      <c r="H963" s="14">
        <f t="shared" si="113"/>
        <v>4.695012875798966</v>
      </c>
      <c r="I963" s="15">
        <f t="shared" si="114"/>
        <v>3.3674746421045914</v>
      </c>
    </row>
    <row r="964" spans="1:9" ht="12.75">
      <c r="A964" s="9">
        <v>943</v>
      </c>
      <c r="B964" s="41">
        <f ca="1" t="shared" si="115"/>
        <v>0.8777647999133453</v>
      </c>
      <c r="C964" s="14">
        <f t="shared" si="119"/>
        <v>0.434588676271295</v>
      </c>
      <c r="D964" s="14">
        <f t="shared" si="116"/>
        <v>3061.6569604947313</v>
      </c>
      <c r="E964" s="41">
        <f ca="1" t="shared" si="112"/>
        <v>0.25418018327340075</v>
      </c>
      <c r="F964" s="14">
        <f t="shared" si="117"/>
        <v>2.739423760981245</v>
      </c>
      <c r="G964" s="14">
        <f t="shared" si="118"/>
        <v>3068.65680845524</v>
      </c>
      <c r="H964" s="14">
        <f t="shared" si="113"/>
        <v>6.99984796050876</v>
      </c>
      <c r="I964" s="15">
        <f t="shared" si="114"/>
        <v>4.260424199527515</v>
      </c>
    </row>
    <row r="965" spans="1:9" ht="12.75">
      <c r="A965" s="9">
        <v>944</v>
      </c>
      <c r="B965" s="41">
        <f ca="1" t="shared" si="115"/>
        <v>0.7289142081050721</v>
      </c>
      <c r="C965" s="14">
        <f t="shared" si="119"/>
        <v>1.0539974608466942</v>
      </c>
      <c r="D965" s="14">
        <f t="shared" si="116"/>
        <v>3062.710957955578</v>
      </c>
      <c r="E965" s="41">
        <f ca="1" t="shared" si="112"/>
        <v>0.6083945477225612</v>
      </c>
      <c r="F965" s="14">
        <f t="shared" si="117"/>
        <v>0.993863360605799</v>
      </c>
      <c r="G965" s="14">
        <f t="shared" si="118"/>
        <v>3069.6506718158457</v>
      </c>
      <c r="H965" s="14">
        <f t="shared" si="113"/>
        <v>6.939713860267602</v>
      </c>
      <c r="I965" s="15">
        <f t="shared" si="114"/>
        <v>5.945850499661804</v>
      </c>
    </row>
    <row r="966" spans="1:9" ht="12.75">
      <c r="A966" s="9">
        <v>945</v>
      </c>
      <c r="B966" s="41">
        <f ca="1" t="shared" si="115"/>
        <v>0.1105302501993794</v>
      </c>
      <c r="C966" s="14">
        <f t="shared" si="119"/>
        <v>7.341553460095396</v>
      </c>
      <c r="D966" s="14">
        <f t="shared" si="116"/>
        <v>3070.0525114156735</v>
      </c>
      <c r="E966" s="41">
        <f ca="1" t="shared" si="112"/>
        <v>0.977843098212781</v>
      </c>
      <c r="F966" s="14">
        <f t="shared" si="117"/>
        <v>0.04481210618613669</v>
      </c>
      <c r="G966" s="14">
        <f t="shared" si="118"/>
        <v>3070.09732352186</v>
      </c>
      <c r="H966" s="14">
        <f t="shared" si="113"/>
        <v>0.04481210618632758</v>
      </c>
      <c r="I966" s="15">
        <f t="shared" si="114"/>
        <v>1.9089591019039176E-13</v>
      </c>
    </row>
    <row r="967" spans="1:9" ht="12.75">
      <c r="A967" s="9">
        <v>946</v>
      </c>
      <c r="B967" s="41">
        <f ca="1" t="shared" si="115"/>
        <v>0.07992049722535377</v>
      </c>
      <c r="C967" s="14">
        <f t="shared" si="119"/>
        <v>8.42240974374244</v>
      </c>
      <c r="D967" s="14">
        <f t="shared" si="116"/>
        <v>3078.4749211594158</v>
      </c>
      <c r="E967" s="41">
        <f ca="1" t="shared" si="112"/>
        <v>0.9335878745645263</v>
      </c>
      <c r="F967" s="14">
        <f t="shared" si="117"/>
        <v>0.1374403718426663</v>
      </c>
      <c r="G967" s="14">
        <f t="shared" si="118"/>
        <v>3078.6123615312586</v>
      </c>
      <c r="H967" s="14">
        <f t="shared" si="113"/>
        <v>0.13744037184278568</v>
      </c>
      <c r="I967" s="15">
        <f t="shared" si="114"/>
        <v>1.1937673072281996E-13</v>
      </c>
    </row>
    <row r="968" spans="1:9" ht="12.75">
      <c r="A968" s="9">
        <v>947</v>
      </c>
      <c r="B968" s="41">
        <f ca="1" t="shared" si="115"/>
        <v>0.7355532627530013</v>
      </c>
      <c r="C968" s="14">
        <f t="shared" si="119"/>
        <v>1.0237744149844374</v>
      </c>
      <c r="D968" s="14">
        <f t="shared" si="116"/>
        <v>3079.4986955744002</v>
      </c>
      <c r="E968" s="41">
        <f ca="1" t="shared" si="112"/>
        <v>0.6857470991624646</v>
      </c>
      <c r="F968" s="14">
        <f t="shared" si="117"/>
        <v>0.7544927586822457</v>
      </c>
      <c r="G968" s="14">
        <f t="shared" si="118"/>
        <v>3080.2531883330826</v>
      </c>
      <c r="H968" s="14">
        <f t="shared" si="113"/>
        <v>0.7544927586823178</v>
      </c>
      <c r="I968" s="15">
        <f t="shared" si="114"/>
        <v>7.205347429817266E-14</v>
      </c>
    </row>
    <row r="969" spans="1:9" ht="12.75">
      <c r="A969" s="9">
        <v>948</v>
      </c>
      <c r="B969" s="41">
        <f ca="1" t="shared" si="115"/>
        <v>0.34115917180152255</v>
      </c>
      <c r="C969" s="14">
        <f t="shared" si="119"/>
        <v>3.584687103765551</v>
      </c>
      <c r="D969" s="14">
        <f t="shared" si="116"/>
        <v>3083.083382678166</v>
      </c>
      <c r="E969" s="41">
        <f ca="1" t="shared" si="112"/>
        <v>0.08669936056401206</v>
      </c>
      <c r="F969" s="14">
        <f t="shared" si="117"/>
        <v>4.890617540987497</v>
      </c>
      <c r="G969" s="14">
        <f t="shared" si="118"/>
        <v>3087.9740002191534</v>
      </c>
      <c r="H969" s="14">
        <f t="shared" si="113"/>
        <v>4.890617540987478</v>
      </c>
      <c r="I969" s="15">
        <f t="shared" si="114"/>
        <v>-1.9539925233402755E-14</v>
      </c>
    </row>
    <row r="970" spans="1:9" ht="12.75">
      <c r="A970" s="9">
        <v>949</v>
      </c>
      <c r="B970" s="41">
        <f ca="1" t="shared" si="115"/>
        <v>0.9309774801111701</v>
      </c>
      <c r="C970" s="14">
        <f t="shared" si="119"/>
        <v>0.2384006364075202</v>
      </c>
      <c r="D970" s="14">
        <f t="shared" si="116"/>
        <v>3083.3217833145736</v>
      </c>
      <c r="E970" s="41">
        <f ca="1" t="shared" si="112"/>
        <v>0.33926029654419754</v>
      </c>
      <c r="F970" s="14">
        <f t="shared" si="117"/>
        <v>2.161975259647384</v>
      </c>
      <c r="G970" s="14">
        <f t="shared" si="118"/>
        <v>3090.135975478801</v>
      </c>
      <c r="H970" s="14">
        <f t="shared" si="113"/>
        <v>6.814192164227279</v>
      </c>
      <c r="I970" s="15">
        <f t="shared" si="114"/>
        <v>4.652216904579895</v>
      </c>
    </row>
    <row r="971" spans="1:9" ht="12.75">
      <c r="A971" s="9">
        <v>950</v>
      </c>
      <c r="B971" s="41">
        <f ca="1" t="shared" si="115"/>
        <v>0.3209163680358529</v>
      </c>
      <c r="C971" s="14">
        <f t="shared" si="119"/>
        <v>3.7885824183710013</v>
      </c>
      <c r="D971" s="14">
        <f t="shared" si="116"/>
        <v>3087.1103657329445</v>
      </c>
      <c r="E971" s="41">
        <f ca="1" t="shared" si="112"/>
        <v>0.9277189627631142</v>
      </c>
      <c r="F971" s="14">
        <f t="shared" si="117"/>
        <v>0.15005286782376473</v>
      </c>
      <c r="G971" s="14">
        <f t="shared" si="118"/>
        <v>3090.286028346625</v>
      </c>
      <c r="H971" s="14">
        <f t="shared" si="113"/>
        <v>3.175662613680288</v>
      </c>
      <c r="I971" s="15">
        <f t="shared" si="114"/>
        <v>3.025609745856523</v>
      </c>
    </row>
    <row r="972" spans="1:9" ht="12.75">
      <c r="A972" s="9">
        <v>951</v>
      </c>
      <c r="B972" s="41">
        <f ca="1" t="shared" si="115"/>
        <v>0.8063445259513324</v>
      </c>
      <c r="C972" s="14">
        <f t="shared" si="119"/>
        <v>0.7174805875145882</v>
      </c>
      <c r="D972" s="14">
        <f t="shared" si="116"/>
        <v>3087.8278463204592</v>
      </c>
      <c r="E972" s="41">
        <f ca="1" t="shared" si="112"/>
        <v>0.7889946433115531</v>
      </c>
      <c r="F972" s="14">
        <f t="shared" si="117"/>
        <v>0.47399149474307267</v>
      </c>
      <c r="G972" s="14">
        <f t="shared" si="118"/>
        <v>3090.760019841368</v>
      </c>
      <c r="H972" s="14">
        <f t="shared" si="113"/>
        <v>2.932173520908691</v>
      </c>
      <c r="I972" s="15">
        <f t="shared" si="114"/>
        <v>2.4581820261656184</v>
      </c>
    </row>
    <row r="973" spans="1:9" ht="12.75">
      <c r="A973" s="9">
        <v>952</v>
      </c>
      <c r="B973" s="41">
        <f ca="1" t="shared" si="115"/>
        <v>0.7067096036580747</v>
      </c>
      <c r="C973" s="14">
        <f t="shared" si="119"/>
        <v>1.1571181397883143</v>
      </c>
      <c r="D973" s="14">
        <f t="shared" si="116"/>
        <v>3088.9849644602477</v>
      </c>
      <c r="E973" s="41">
        <f ca="1" t="shared" si="112"/>
        <v>0.8075122357848805</v>
      </c>
      <c r="F973" s="14">
        <f t="shared" si="117"/>
        <v>0.42759414265070284</v>
      </c>
      <c r="G973" s="14">
        <f t="shared" si="118"/>
        <v>3091.1876139840188</v>
      </c>
      <c r="H973" s="14">
        <f t="shared" si="113"/>
        <v>2.202649523771015</v>
      </c>
      <c r="I973" s="15">
        <f t="shared" si="114"/>
        <v>1.7750553811203122</v>
      </c>
    </row>
    <row r="974" spans="1:9" ht="12.75">
      <c r="A974" s="9">
        <v>953</v>
      </c>
      <c r="B974" s="41">
        <f ca="1" t="shared" si="115"/>
        <v>0.48574436234636575</v>
      </c>
      <c r="C974" s="14">
        <f t="shared" si="119"/>
        <v>2.4069093229083443</v>
      </c>
      <c r="D974" s="14">
        <f t="shared" si="116"/>
        <v>3091.391873783156</v>
      </c>
      <c r="E974" s="41">
        <f ca="1" t="shared" si="112"/>
        <v>0.8684040510371434</v>
      </c>
      <c r="F974" s="14">
        <f t="shared" si="117"/>
        <v>0.28219635209028326</v>
      </c>
      <c r="G974" s="14">
        <f t="shared" si="118"/>
        <v>3091.674070135246</v>
      </c>
      <c r="H974" s="14">
        <f t="shared" si="113"/>
        <v>0.2821963520900681</v>
      </c>
      <c r="I974" s="15">
        <f t="shared" si="114"/>
        <v>-2.1516122217235534E-13</v>
      </c>
    </row>
    <row r="975" spans="1:9" ht="12.75">
      <c r="A975" s="9">
        <v>954</v>
      </c>
      <c r="B975" s="41">
        <f ca="1" t="shared" si="115"/>
        <v>0.5623942997008804</v>
      </c>
      <c r="C975" s="14">
        <f t="shared" si="119"/>
        <v>1.9185069140134867</v>
      </c>
      <c r="D975" s="14">
        <f t="shared" si="116"/>
        <v>3093.3103806971694</v>
      </c>
      <c r="E975" s="41">
        <f ca="1" t="shared" si="112"/>
        <v>0.6902206574738863</v>
      </c>
      <c r="F975" s="14">
        <f t="shared" si="117"/>
        <v>0.7414878781468809</v>
      </c>
      <c r="G975" s="14">
        <f t="shared" si="118"/>
        <v>3094.0518685753163</v>
      </c>
      <c r="H975" s="14">
        <f t="shared" si="113"/>
        <v>0.741487878146927</v>
      </c>
      <c r="I975" s="15">
        <f t="shared" si="114"/>
        <v>4.6074255521943996E-14</v>
      </c>
    </row>
    <row r="976" spans="1:9" ht="12.75">
      <c r="A976" s="9">
        <v>955</v>
      </c>
      <c r="B976" s="41">
        <f ca="1" t="shared" si="115"/>
        <v>0.6286886332654211</v>
      </c>
      <c r="C976" s="14">
        <f t="shared" si="119"/>
        <v>1.5470638783326947</v>
      </c>
      <c r="D976" s="14">
        <f t="shared" si="116"/>
        <v>3094.857444575502</v>
      </c>
      <c r="E976" s="41">
        <f ca="1" t="shared" si="112"/>
        <v>0.11164635919534405</v>
      </c>
      <c r="F976" s="14">
        <f t="shared" si="117"/>
        <v>4.384837820630971</v>
      </c>
      <c r="G976" s="14">
        <f t="shared" si="118"/>
        <v>3099.242282396133</v>
      </c>
      <c r="H976" s="14">
        <f t="shared" si="113"/>
        <v>4.384837820630764</v>
      </c>
      <c r="I976" s="15">
        <f t="shared" si="114"/>
        <v>-2.0694557179012918E-13</v>
      </c>
    </row>
    <row r="977" spans="1:9" ht="12.75">
      <c r="A977" s="9">
        <v>956</v>
      </c>
      <c r="B977" s="41">
        <f ca="1" t="shared" si="115"/>
        <v>0.3051030813189355</v>
      </c>
      <c r="C977" s="14">
        <f t="shared" si="119"/>
        <v>3.957018626455824</v>
      </c>
      <c r="D977" s="14">
        <f t="shared" si="116"/>
        <v>3098.814463201958</v>
      </c>
      <c r="E977" s="41">
        <f ca="1" t="shared" si="112"/>
        <v>0.7706852987841559</v>
      </c>
      <c r="F977" s="14">
        <f t="shared" si="117"/>
        <v>0.5209503230543776</v>
      </c>
      <c r="G977" s="14">
        <f t="shared" si="118"/>
        <v>3099.7632327191873</v>
      </c>
      <c r="H977" s="14">
        <f t="shared" si="113"/>
        <v>0.9487695172292661</v>
      </c>
      <c r="I977" s="15">
        <f t="shared" si="114"/>
        <v>0.42781919417488845</v>
      </c>
    </row>
    <row r="978" spans="1:9" ht="12.75">
      <c r="A978" s="9">
        <v>957</v>
      </c>
      <c r="B978" s="41">
        <f ca="1" t="shared" si="115"/>
        <v>0.4604514587192057</v>
      </c>
      <c r="C978" s="14">
        <f t="shared" si="119"/>
        <v>2.585159462634102</v>
      </c>
      <c r="D978" s="14">
        <f t="shared" si="116"/>
        <v>3101.3996226645922</v>
      </c>
      <c r="E978" s="41">
        <f ca="1" t="shared" si="112"/>
        <v>0.4570368962731681</v>
      </c>
      <c r="F978" s="14">
        <f t="shared" si="117"/>
        <v>1.565982311038785</v>
      </c>
      <c r="G978" s="14">
        <f t="shared" si="118"/>
        <v>3102.965604975631</v>
      </c>
      <c r="H978" s="14">
        <f t="shared" si="113"/>
        <v>1.5659823110386242</v>
      </c>
      <c r="I978" s="15">
        <f t="shared" si="114"/>
        <v>-1.6076029396572267E-13</v>
      </c>
    </row>
    <row r="979" spans="1:9" ht="12.75">
      <c r="A979" s="9">
        <v>958</v>
      </c>
      <c r="B979" s="41">
        <f ca="1" t="shared" si="115"/>
        <v>0.8120608007798309</v>
      </c>
      <c r="C979" s="14">
        <f t="shared" si="119"/>
        <v>0.6939335460532957</v>
      </c>
      <c r="D979" s="14">
        <f t="shared" si="116"/>
        <v>3102.0935562106456</v>
      </c>
      <c r="E979" s="41">
        <f ca="1" t="shared" si="112"/>
        <v>0.6623811943688294</v>
      </c>
      <c r="F979" s="14">
        <f t="shared" si="117"/>
        <v>0.8238281329155407</v>
      </c>
      <c r="G979" s="14">
        <f t="shared" si="118"/>
        <v>3103.7894331085463</v>
      </c>
      <c r="H979" s="14">
        <f t="shared" si="113"/>
        <v>1.695876897900689</v>
      </c>
      <c r="I979" s="15">
        <f t="shared" si="114"/>
        <v>0.8720487649851484</v>
      </c>
    </row>
    <row r="980" spans="1:9" ht="12.75">
      <c r="A980" s="9">
        <v>959</v>
      </c>
      <c r="B980" s="41">
        <f ca="1" t="shared" si="115"/>
        <v>0.23394773788827816</v>
      </c>
      <c r="C980" s="14">
        <f t="shared" si="119"/>
        <v>4.842191769756133</v>
      </c>
      <c r="D980" s="14">
        <f t="shared" si="116"/>
        <v>3106.9357479804016</v>
      </c>
      <c r="E980" s="41">
        <f ca="1" t="shared" si="112"/>
        <v>0.9430252575292097</v>
      </c>
      <c r="F980" s="14">
        <f t="shared" si="117"/>
        <v>0.11732442495406317</v>
      </c>
      <c r="G980" s="14">
        <f t="shared" si="118"/>
        <v>3107.0530724053556</v>
      </c>
      <c r="H980" s="14">
        <f t="shared" si="113"/>
        <v>0.11732442495394935</v>
      </c>
      <c r="I980" s="15">
        <f t="shared" si="114"/>
        <v>-1.1382561559969417E-13</v>
      </c>
    </row>
    <row r="981" spans="1:9" ht="12.75">
      <c r="A981" s="9">
        <v>960</v>
      </c>
      <c r="B981" s="41">
        <f ca="1" t="shared" si="115"/>
        <v>0.4281664413743904</v>
      </c>
      <c r="C981" s="14">
        <f t="shared" si="119"/>
        <v>2.8274775909312386</v>
      </c>
      <c r="D981" s="14">
        <f t="shared" si="116"/>
        <v>3109.763225571333</v>
      </c>
      <c r="E981" s="41">
        <f ca="1" t="shared" si="112"/>
        <v>0.3586937886424528</v>
      </c>
      <c r="F981" s="14">
        <f t="shared" si="117"/>
        <v>2.0505724217917685</v>
      </c>
      <c r="G981" s="14">
        <f t="shared" si="118"/>
        <v>3111.813797993125</v>
      </c>
      <c r="H981" s="14">
        <f t="shared" si="113"/>
        <v>2.0505724217919123</v>
      </c>
      <c r="I981" s="15">
        <f t="shared" si="114"/>
        <v>1.438849039914203E-13</v>
      </c>
    </row>
    <row r="982" spans="1:9" ht="12.75">
      <c r="A982" s="9">
        <v>961</v>
      </c>
      <c r="B982" s="41">
        <f ca="1" t="shared" si="115"/>
        <v>0.5617775012159021</v>
      </c>
      <c r="C982" s="14">
        <f t="shared" si="119"/>
        <v>1.9221647092980898</v>
      </c>
      <c r="D982" s="14">
        <f t="shared" si="116"/>
        <v>3111.685390280631</v>
      </c>
      <c r="E982" s="41">
        <f aca="true" ca="1" t="shared" si="120" ref="E982:E1021">RAND()</f>
        <v>0.2035584326228126</v>
      </c>
      <c r="F982" s="14">
        <f t="shared" si="117"/>
        <v>3.18360435424026</v>
      </c>
      <c r="G982" s="14">
        <f t="shared" si="118"/>
        <v>3114.997402347365</v>
      </c>
      <c r="H982" s="14">
        <f aca="true" t="shared" si="121" ref="H982:H1021">G982-D982</f>
        <v>3.3120120667340416</v>
      </c>
      <c r="I982" s="15">
        <f aca="true" t="shared" si="122" ref="I982:I1021">+H982-F982</f>
        <v>0.12840771249378147</v>
      </c>
    </row>
    <row r="983" spans="1:9" ht="12.75">
      <c r="A983" s="9">
        <v>962</v>
      </c>
      <c r="B983" s="41">
        <f aca="true" ca="1" t="shared" si="123" ref="B983:B1021">RAND()</f>
        <v>0.2539813105082187</v>
      </c>
      <c r="C983" s="14">
        <f t="shared" si="119"/>
        <v>4.568315317823652</v>
      </c>
      <c r="D983" s="14">
        <f aca="true" t="shared" si="124" ref="D983:D1021">D982+C983</f>
        <v>3116.253705598455</v>
      </c>
      <c r="E983" s="41">
        <f ca="1" t="shared" si="120"/>
        <v>0.25944325745164676</v>
      </c>
      <c r="F983" s="14">
        <f aca="true" t="shared" si="125" ref="F983:F1021">-LN(E983)/$F$5</f>
        <v>2.6984345227173274</v>
      </c>
      <c r="G983" s="14">
        <f aca="true" t="shared" si="126" ref="G983:G1021">F983+MAX(D983,G982)</f>
        <v>3118.9521401211723</v>
      </c>
      <c r="H983" s="14">
        <f t="shared" si="121"/>
        <v>2.6984345227174344</v>
      </c>
      <c r="I983" s="15">
        <f t="shared" si="122"/>
        <v>1.0702549957386509E-13</v>
      </c>
    </row>
    <row r="984" spans="1:9" ht="12.75">
      <c r="A984" s="9">
        <v>963</v>
      </c>
      <c r="B984" s="41">
        <f ca="1" t="shared" si="123"/>
        <v>0.9136587571846562</v>
      </c>
      <c r="C984" s="14">
        <f aca="true" t="shared" si="127" ref="C984:C1021">-LN(B984)/$F$4</f>
        <v>0.3009937608076486</v>
      </c>
      <c r="D984" s="14">
        <f t="shared" si="124"/>
        <v>3116.5546993592625</v>
      </c>
      <c r="E984" s="41">
        <f ca="1" t="shared" si="120"/>
        <v>0.7454483368554579</v>
      </c>
      <c r="F984" s="14">
        <f t="shared" si="125"/>
        <v>0.5875388943427566</v>
      </c>
      <c r="G984" s="14">
        <f t="shared" si="126"/>
        <v>3119.539679015515</v>
      </c>
      <c r="H984" s="14">
        <f t="shared" si="121"/>
        <v>2.9849796562525626</v>
      </c>
      <c r="I984" s="15">
        <f t="shared" si="122"/>
        <v>2.397440761909806</v>
      </c>
    </row>
    <row r="985" spans="1:9" ht="12.75">
      <c r="A985" s="9">
        <v>964</v>
      </c>
      <c r="B985" s="41">
        <f ca="1" t="shared" si="123"/>
        <v>0.8287040354095494</v>
      </c>
      <c r="C985" s="14">
        <f t="shared" si="127"/>
        <v>0.6263073385758299</v>
      </c>
      <c r="D985" s="14">
        <f t="shared" si="124"/>
        <v>3117.1810066978383</v>
      </c>
      <c r="E985" s="41">
        <f ca="1" t="shared" si="120"/>
        <v>0.8128025782849868</v>
      </c>
      <c r="F985" s="14">
        <f t="shared" si="125"/>
        <v>0.41453406012071736</v>
      </c>
      <c r="G985" s="14">
        <f t="shared" si="126"/>
        <v>3119.954213075636</v>
      </c>
      <c r="H985" s="14">
        <f t="shared" si="121"/>
        <v>2.773206377797578</v>
      </c>
      <c r="I985" s="15">
        <f t="shared" si="122"/>
        <v>2.3586723176768607</v>
      </c>
    </row>
    <row r="986" spans="1:9" ht="12.75">
      <c r="A986" s="9">
        <v>965</v>
      </c>
      <c r="B986" s="41">
        <f ca="1" t="shared" si="123"/>
        <v>0.37874120527801747</v>
      </c>
      <c r="C986" s="14">
        <f t="shared" si="127"/>
        <v>3.236340476054094</v>
      </c>
      <c r="D986" s="14">
        <f t="shared" si="124"/>
        <v>3120.4173471738923</v>
      </c>
      <c r="E986" s="41">
        <f ca="1" t="shared" si="120"/>
        <v>0.37527761690034467</v>
      </c>
      <c r="F986" s="14">
        <f t="shared" si="125"/>
        <v>1.9601784303460708</v>
      </c>
      <c r="G986" s="14">
        <f t="shared" si="126"/>
        <v>3122.377525604238</v>
      </c>
      <c r="H986" s="14">
        <f t="shared" si="121"/>
        <v>1.9601784303458771</v>
      </c>
      <c r="I986" s="15">
        <f t="shared" si="122"/>
        <v>-1.936228954946273E-13</v>
      </c>
    </row>
    <row r="987" spans="1:9" ht="12.75">
      <c r="A987" s="9">
        <v>966</v>
      </c>
      <c r="B987" s="41">
        <f ca="1" t="shared" si="123"/>
        <v>0.861029163446215</v>
      </c>
      <c r="C987" s="14">
        <f t="shared" si="127"/>
        <v>0.4987563450988147</v>
      </c>
      <c r="D987" s="14">
        <f t="shared" si="124"/>
        <v>3120.916103518991</v>
      </c>
      <c r="E987" s="41">
        <f ca="1" t="shared" si="120"/>
        <v>0.9684516801361267</v>
      </c>
      <c r="F987" s="14">
        <f t="shared" si="125"/>
        <v>0.06411337764815395</v>
      </c>
      <c r="G987" s="14">
        <f t="shared" si="126"/>
        <v>3122.441638981886</v>
      </c>
      <c r="H987" s="14">
        <f t="shared" si="121"/>
        <v>1.5255354628952773</v>
      </c>
      <c r="I987" s="15">
        <f t="shared" si="122"/>
        <v>1.4614220852471234</v>
      </c>
    </row>
    <row r="988" spans="1:9" ht="12.75">
      <c r="A988" s="9">
        <v>967</v>
      </c>
      <c r="B988" s="41">
        <f ca="1" t="shared" si="123"/>
        <v>0.9591334591348586</v>
      </c>
      <c r="C988" s="14">
        <f t="shared" si="127"/>
        <v>0.13908349628552452</v>
      </c>
      <c r="D988" s="14">
        <f t="shared" si="124"/>
        <v>3121.0551870152763</v>
      </c>
      <c r="E988" s="41">
        <f ca="1" t="shared" si="120"/>
        <v>0.09507760153549905</v>
      </c>
      <c r="F988" s="14">
        <f t="shared" si="125"/>
        <v>4.706123725120654</v>
      </c>
      <c r="G988" s="14">
        <f t="shared" si="126"/>
        <v>3127.1477627070067</v>
      </c>
      <c r="H988" s="14">
        <f t="shared" si="121"/>
        <v>6.092575691730417</v>
      </c>
      <c r="I988" s="15">
        <f t="shared" si="122"/>
        <v>1.386451966609763</v>
      </c>
    </row>
    <row r="989" spans="1:9" ht="12.75">
      <c r="A989" s="9">
        <v>968</v>
      </c>
      <c r="B989" s="41">
        <f ca="1" t="shared" si="123"/>
        <v>0.8591536306342669</v>
      </c>
      <c r="C989" s="14">
        <f t="shared" si="127"/>
        <v>0.5060250825128428</v>
      </c>
      <c r="D989" s="14">
        <f t="shared" si="124"/>
        <v>3121.561212097789</v>
      </c>
      <c r="E989" s="41">
        <f ca="1" t="shared" si="120"/>
        <v>0.11504772941671271</v>
      </c>
      <c r="F989" s="14">
        <f t="shared" si="125"/>
        <v>4.324816396634611</v>
      </c>
      <c r="G989" s="14">
        <f t="shared" si="126"/>
        <v>3131.4725791036412</v>
      </c>
      <c r="H989" s="14">
        <f t="shared" si="121"/>
        <v>9.911367005852298</v>
      </c>
      <c r="I989" s="15">
        <f t="shared" si="122"/>
        <v>5.586550609217688</v>
      </c>
    </row>
    <row r="990" spans="1:9" ht="12.75">
      <c r="A990" s="9">
        <v>969</v>
      </c>
      <c r="B990" s="41">
        <f ca="1" t="shared" si="123"/>
        <v>0.2834383287476463</v>
      </c>
      <c r="C990" s="14">
        <f t="shared" si="127"/>
        <v>4.202535715867442</v>
      </c>
      <c r="D990" s="14">
        <f t="shared" si="124"/>
        <v>3125.763747813656</v>
      </c>
      <c r="E990" s="41">
        <f ca="1" t="shared" si="120"/>
        <v>0.26971833018322133</v>
      </c>
      <c r="F990" s="14">
        <f t="shared" si="125"/>
        <v>2.6207541721234557</v>
      </c>
      <c r="G990" s="14">
        <f t="shared" si="126"/>
        <v>3134.0933332757645</v>
      </c>
      <c r="H990" s="14">
        <f t="shared" si="121"/>
        <v>8.329585462108298</v>
      </c>
      <c r="I990" s="15">
        <f t="shared" si="122"/>
        <v>5.708831289984842</v>
      </c>
    </row>
    <row r="991" spans="1:9" ht="12.75">
      <c r="A991" s="9">
        <v>970</v>
      </c>
      <c r="B991" s="41">
        <f ca="1" t="shared" si="123"/>
        <v>0.8245669597117145</v>
      </c>
      <c r="C991" s="14">
        <f t="shared" si="127"/>
        <v>0.6429897592447098</v>
      </c>
      <c r="D991" s="14">
        <f t="shared" si="124"/>
        <v>3126.406737572901</v>
      </c>
      <c r="E991" s="41">
        <f ca="1" t="shared" si="120"/>
        <v>0.9511310855646251</v>
      </c>
      <c r="F991" s="14">
        <f t="shared" si="125"/>
        <v>0.1002067724506605</v>
      </c>
      <c r="G991" s="14">
        <f t="shared" si="126"/>
        <v>3134.1935400482153</v>
      </c>
      <c r="H991" s="14">
        <f t="shared" si="121"/>
        <v>7.786802475314289</v>
      </c>
      <c r="I991" s="15">
        <f t="shared" si="122"/>
        <v>7.686595702863628</v>
      </c>
    </row>
    <row r="992" spans="1:9" ht="12.75">
      <c r="A992" s="9">
        <v>971</v>
      </c>
      <c r="B992" s="41">
        <f ca="1" t="shared" si="123"/>
        <v>0.3306805050361177</v>
      </c>
      <c r="C992" s="14">
        <f t="shared" si="127"/>
        <v>3.688675371111477</v>
      </c>
      <c r="D992" s="14">
        <f t="shared" si="124"/>
        <v>3130.0954129440124</v>
      </c>
      <c r="E992" s="41">
        <f ca="1" t="shared" si="120"/>
        <v>0.029502067415290156</v>
      </c>
      <c r="F992" s="14">
        <f t="shared" si="125"/>
        <v>7.04658987243548</v>
      </c>
      <c r="G992" s="14">
        <f t="shared" si="126"/>
        <v>3141.240129920651</v>
      </c>
      <c r="H992" s="14">
        <f t="shared" si="121"/>
        <v>11.144716976638392</v>
      </c>
      <c r="I992" s="15">
        <f t="shared" si="122"/>
        <v>4.098127104202912</v>
      </c>
    </row>
    <row r="993" spans="1:9" ht="12.75">
      <c r="A993" s="9">
        <v>972</v>
      </c>
      <c r="B993" s="41">
        <f ca="1" t="shared" si="123"/>
        <v>0.10814778062366726</v>
      </c>
      <c r="C993" s="14">
        <f t="shared" si="127"/>
        <v>7.4141888269090535</v>
      </c>
      <c r="D993" s="14">
        <f t="shared" si="124"/>
        <v>3137.5096017709216</v>
      </c>
      <c r="E993" s="41">
        <f ca="1" t="shared" si="120"/>
        <v>0.9916320308591198</v>
      </c>
      <c r="F993" s="14">
        <f t="shared" si="125"/>
        <v>0.016806354290453844</v>
      </c>
      <c r="G993" s="14">
        <f t="shared" si="126"/>
        <v>3141.2569362749414</v>
      </c>
      <c r="H993" s="14">
        <f t="shared" si="121"/>
        <v>3.7473345040198183</v>
      </c>
      <c r="I993" s="15">
        <f t="shared" si="122"/>
        <v>3.7305281497293645</v>
      </c>
    </row>
    <row r="994" spans="1:9" ht="12.75">
      <c r="A994" s="9">
        <v>973</v>
      </c>
      <c r="B994" s="41">
        <f ca="1" t="shared" si="123"/>
        <v>0.5311981285796379</v>
      </c>
      <c r="C994" s="14">
        <f t="shared" si="127"/>
        <v>2.108734012771062</v>
      </c>
      <c r="D994" s="14">
        <f t="shared" si="124"/>
        <v>3139.6183357836926</v>
      </c>
      <c r="E994" s="41">
        <f ca="1" t="shared" si="120"/>
        <v>0.8711720094726463</v>
      </c>
      <c r="F994" s="14">
        <f t="shared" si="125"/>
        <v>0.2758316731680331</v>
      </c>
      <c r="G994" s="14">
        <f t="shared" si="126"/>
        <v>3141.5327679481093</v>
      </c>
      <c r="H994" s="14">
        <f t="shared" si="121"/>
        <v>1.9144321644166666</v>
      </c>
      <c r="I994" s="15">
        <f t="shared" si="122"/>
        <v>1.6386004912486336</v>
      </c>
    </row>
    <row r="995" spans="1:9" ht="12.75">
      <c r="A995" s="9">
        <v>974</v>
      </c>
      <c r="B995" s="41">
        <f ca="1" t="shared" si="123"/>
        <v>0.2700661715842154</v>
      </c>
      <c r="C995" s="14">
        <f t="shared" si="127"/>
        <v>4.363627566898022</v>
      </c>
      <c r="D995" s="14">
        <f t="shared" si="124"/>
        <v>3143.981963350591</v>
      </c>
      <c r="E995" s="41">
        <f ca="1" t="shared" si="120"/>
        <v>0.8660686126676991</v>
      </c>
      <c r="F995" s="14">
        <f t="shared" si="125"/>
        <v>0.28758228829951443</v>
      </c>
      <c r="G995" s="14">
        <f t="shared" si="126"/>
        <v>3144.26954563889</v>
      </c>
      <c r="H995" s="14">
        <f t="shared" si="121"/>
        <v>0.28758228829929067</v>
      </c>
      <c r="I995" s="15">
        <f t="shared" si="122"/>
        <v>-2.237654506132003E-13</v>
      </c>
    </row>
    <row r="996" spans="1:9" ht="12.75">
      <c r="A996" s="9">
        <v>975</v>
      </c>
      <c r="B996" s="41">
        <f ca="1" t="shared" si="123"/>
        <v>0.2455003298209535</v>
      </c>
      <c r="C996" s="14">
        <f t="shared" si="127"/>
        <v>4.681523294274196</v>
      </c>
      <c r="D996" s="14">
        <f t="shared" si="124"/>
        <v>3148.663486644865</v>
      </c>
      <c r="E996" s="41">
        <f ca="1" t="shared" si="120"/>
        <v>0.818924217657333</v>
      </c>
      <c r="F996" s="14">
        <f t="shared" si="125"/>
        <v>0.39952745948637935</v>
      </c>
      <c r="G996" s="14">
        <f t="shared" si="126"/>
        <v>3149.063014104351</v>
      </c>
      <c r="H996" s="14">
        <f t="shared" si="121"/>
        <v>0.39952745948630763</v>
      </c>
      <c r="I996" s="15">
        <f t="shared" si="122"/>
        <v>-7.172040739078511E-14</v>
      </c>
    </row>
    <row r="997" spans="1:9" ht="12.75">
      <c r="A997" s="9">
        <v>976</v>
      </c>
      <c r="B997" s="41">
        <f ca="1" t="shared" si="123"/>
        <v>0.8986899677558111</v>
      </c>
      <c r="C997" s="14">
        <f t="shared" si="127"/>
        <v>0.3560572248084263</v>
      </c>
      <c r="D997" s="14">
        <f t="shared" si="124"/>
        <v>3149.0195438696733</v>
      </c>
      <c r="E997" s="41">
        <f ca="1" t="shared" si="120"/>
        <v>0.5503113325748556</v>
      </c>
      <c r="F997" s="14">
        <f t="shared" si="125"/>
        <v>1.1945422033594013</v>
      </c>
      <c r="G997" s="14">
        <f t="shared" si="126"/>
        <v>3150.2575563077107</v>
      </c>
      <c r="H997" s="14">
        <f t="shared" si="121"/>
        <v>1.2380124380374582</v>
      </c>
      <c r="I997" s="15">
        <f t="shared" si="122"/>
        <v>0.043470234678056885</v>
      </c>
    </row>
    <row r="998" spans="1:9" ht="12.75">
      <c r="A998" s="9">
        <v>977</v>
      </c>
      <c r="B998" s="41">
        <f ca="1" t="shared" si="123"/>
        <v>0.47792356816696424</v>
      </c>
      <c r="C998" s="14">
        <f t="shared" si="127"/>
        <v>2.461014861694062</v>
      </c>
      <c r="D998" s="14">
        <f t="shared" si="124"/>
        <v>3151.480558731367</v>
      </c>
      <c r="E998" s="41">
        <f ca="1" t="shared" si="120"/>
        <v>0.0155115552726377</v>
      </c>
      <c r="F998" s="14">
        <f t="shared" si="125"/>
        <v>8.33234006268924</v>
      </c>
      <c r="G998" s="14">
        <f t="shared" si="126"/>
        <v>3159.8128987940563</v>
      </c>
      <c r="H998" s="14">
        <f t="shared" si="121"/>
        <v>8.332340062689127</v>
      </c>
      <c r="I998" s="15">
        <f t="shared" si="122"/>
        <v>-1.1368683772161603E-13</v>
      </c>
    </row>
    <row r="999" spans="1:9" ht="12.75">
      <c r="A999" s="9">
        <v>978</v>
      </c>
      <c r="B999" s="41">
        <f ca="1" t="shared" si="123"/>
        <v>0.6129993479857618</v>
      </c>
      <c r="C999" s="14">
        <f t="shared" si="127"/>
        <v>1.6313046889708394</v>
      </c>
      <c r="D999" s="14">
        <f t="shared" si="124"/>
        <v>3153.111863420338</v>
      </c>
      <c r="E999" s="41">
        <f ca="1" t="shared" si="120"/>
        <v>0.9646476106868214</v>
      </c>
      <c r="F999" s="14">
        <f t="shared" si="125"/>
        <v>0.07198482921355065</v>
      </c>
      <c r="G999" s="14">
        <f t="shared" si="126"/>
        <v>3159.88488362327</v>
      </c>
      <c r="H999" s="14">
        <f t="shared" si="121"/>
        <v>6.773020202932003</v>
      </c>
      <c r="I999" s="15">
        <f t="shared" si="122"/>
        <v>6.701035373718452</v>
      </c>
    </row>
    <row r="1000" spans="1:9" ht="12.75">
      <c r="A1000" s="9">
        <v>979</v>
      </c>
      <c r="B1000" s="41">
        <f ca="1" t="shared" si="123"/>
        <v>0.5504940100140501</v>
      </c>
      <c r="C1000" s="14">
        <f t="shared" si="127"/>
        <v>1.9897973462344518</v>
      </c>
      <c r="D1000" s="14">
        <f t="shared" si="124"/>
        <v>3155.1016607665724</v>
      </c>
      <c r="E1000" s="41">
        <f ca="1" t="shared" si="120"/>
        <v>0.9404086468394957</v>
      </c>
      <c r="F1000" s="14">
        <f t="shared" si="125"/>
        <v>0.12288153501155476</v>
      </c>
      <c r="G1000" s="14">
        <f t="shared" si="126"/>
        <v>3160.0077651582815</v>
      </c>
      <c r="H1000" s="14">
        <f t="shared" si="121"/>
        <v>4.90610439170905</v>
      </c>
      <c r="I1000" s="15">
        <f t="shared" si="122"/>
        <v>4.7832228566974955</v>
      </c>
    </row>
    <row r="1001" spans="1:9" ht="12.75">
      <c r="A1001" s="9">
        <v>980</v>
      </c>
      <c r="B1001" s="41">
        <f ca="1" t="shared" si="123"/>
        <v>0.459560041442828</v>
      </c>
      <c r="C1001" s="14">
        <f t="shared" si="127"/>
        <v>2.5916189293920473</v>
      </c>
      <c r="D1001" s="14">
        <f t="shared" si="124"/>
        <v>3157.6932796959645</v>
      </c>
      <c r="E1001" s="41">
        <f ca="1" t="shared" si="120"/>
        <v>0.3961642482076</v>
      </c>
      <c r="F1001" s="14">
        <f t="shared" si="125"/>
        <v>1.8518527710383992</v>
      </c>
      <c r="G1001" s="14">
        <f t="shared" si="126"/>
        <v>3161.85961792932</v>
      </c>
      <c r="H1001" s="14">
        <f t="shared" si="121"/>
        <v>4.166338233355418</v>
      </c>
      <c r="I1001" s="15">
        <f t="shared" si="122"/>
        <v>2.314485462317019</v>
      </c>
    </row>
    <row r="1002" spans="1:9" ht="12.75">
      <c r="A1002" s="9">
        <v>981</v>
      </c>
      <c r="B1002" s="41">
        <f ca="1" t="shared" si="123"/>
        <v>0.6249107252867776</v>
      </c>
      <c r="C1002" s="14">
        <f t="shared" si="127"/>
        <v>1.5671549299647676</v>
      </c>
      <c r="D1002" s="14">
        <f t="shared" si="124"/>
        <v>3159.260434625929</v>
      </c>
      <c r="E1002" s="41">
        <f ca="1" t="shared" si="120"/>
        <v>0.7698996881425728</v>
      </c>
      <c r="F1002" s="14">
        <f t="shared" si="125"/>
        <v>0.5229900955209328</v>
      </c>
      <c r="G1002" s="14">
        <f t="shared" si="126"/>
        <v>3162.382608024841</v>
      </c>
      <c r="H1002" s="14">
        <f t="shared" si="121"/>
        <v>3.1221733989118547</v>
      </c>
      <c r="I1002" s="15">
        <f t="shared" si="122"/>
        <v>2.599183303390922</v>
      </c>
    </row>
    <row r="1003" spans="1:9" ht="12.75">
      <c r="A1003" s="9">
        <v>982</v>
      </c>
      <c r="B1003" s="41">
        <f ca="1" t="shared" si="123"/>
        <v>0.2943094983937773</v>
      </c>
      <c r="C1003" s="14">
        <f t="shared" si="127"/>
        <v>4.077077832449621</v>
      </c>
      <c r="D1003" s="14">
        <f t="shared" si="124"/>
        <v>3163.3375124583786</v>
      </c>
      <c r="E1003" s="41">
        <f ca="1" t="shared" si="120"/>
        <v>0.6295243430086694</v>
      </c>
      <c r="F1003" s="14">
        <f t="shared" si="125"/>
        <v>0.9255815117166625</v>
      </c>
      <c r="G1003" s="14">
        <f t="shared" si="126"/>
        <v>3164.2630939700953</v>
      </c>
      <c r="H1003" s="14">
        <f t="shared" si="121"/>
        <v>0.9255815117167003</v>
      </c>
      <c r="I1003" s="15">
        <f t="shared" si="122"/>
        <v>3.785860513971784E-14</v>
      </c>
    </row>
    <row r="1004" spans="1:9" ht="12.75">
      <c r="A1004" s="9">
        <v>983</v>
      </c>
      <c r="B1004" s="41">
        <f ca="1" t="shared" si="123"/>
        <v>0.1692376522246608</v>
      </c>
      <c r="C1004" s="14">
        <f t="shared" si="127"/>
        <v>5.921504418959092</v>
      </c>
      <c r="D1004" s="14">
        <f t="shared" si="124"/>
        <v>3169.2590168773377</v>
      </c>
      <c r="E1004" s="41">
        <f ca="1" t="shared" si="120"/>
        <v>0.5910210973773555</v>
      </c>
      <c r="F1004" s="14">
        <f t="shared" si="125"/>
        <v>1.0518071289023319</v>
      </c>
      <c r="G1004" s="14">
        <f t="shared" si="126"/>
        <v>3170.31082400624</v>
      </c>
      <c r="H1004" s="14">
        <f t="shared" si="121"/>
        <v>1.0518071289025102</v>
      </c>
      <c r="I1004" s="15">
        <f t="shared" si="122"/>
        <v>1.7830181775480014E-13</v>
      </c>
    </row>
    <row r="1005" spans="1:9" ht="12.75">
      <c r="A1005" s="9">
        <v>984</v>
      </c>
      <c r="B1005" s="41">
        <f ca="1" t="shared" si="123"/>
        <v>0.23143854094819516</v>
      </c>
      <c r="C1005" s="14">
        <f t="shared" si="127"/>
        <v>4.878136408558817</v>
      </c>
      <c r="D1005" s="14">
        <f t="shared" si="124"/>
        <v>3174.1371532858966</v>
      </c>
      <c r="E1005" s="41">
        <f ca="1" t="shared" si="120"/>
        <v>0.6041522954991729</v>
      </c>
      <c r="F1005" s="14">
        <f t="shared" si="125"/>
        <v>1.007857935928632</v>
      </c>
      <c r="G1005" s="14">
        <f t="shared" si="126"/>
        <v>3175.1450112218254</v>
      </c>
      <c r="H1005" s="14">
        <f t="shared" si="121"/>
        <v>1.0078579359287687</v>
      </c>
      <c r="I1005" s="15">
        <f t="shared" si="122"/>
        <v>1.3677947663381929E-13</v>
      </c>
    </row>
    <row r="1006" spans="1:9" ht="12.75">
      <c r="A1006" s="9">
        <v>985</v>
      </c>
      <c r="B1006" s="41">
        <f ca="1" t="shared" si="123"/>
        <v>0.34222789039211365</v>
      </c>
      <c r="C1006" s="14">
        <f t="shared" si="127"/>
        <v>3.5742613921793343</v>
      </c>
      <c r="D1006" s="14">
        <f t="shared" si="124"/>
        <v>3177.711414678076</v>
      </c>
      <c r="E1006" s="41">
        <f ca="1" t="shared" si="120"/>
        <v>0.35591007283326537</v>
      </c>
      <c r="F1006" s="14">
        <f t="shared" si="125"/>
        <v>2.0661543688818242</v>
      </c>
      <c r="G1006" s="14">
        <f t="shared" si="126"/>
        <v>3179.7775690469575</v>
      </c>
      <c r="H1006" s="14">
        <f t="shared" si="121"/>
        <v>2.066154368881598</v>
      </c>
      <c r="I1006" s="15">
        <f t="shared" si="122"/>
        <v>-2.2604140781368187E-13</v>
      </c>
    </row>
    <row r="1007" spans="1:9" ht="12.75">
      <c r="A1007" s="9">
        <v>986</v>
      </c>
      <c r="B1007" s="41">
        <f ca="1" t="shared" si="123"/>
        <v>0.2509042766409115</v>
      </c>
      <c r="C1007" s="14">
        <f t="shared" si="127"/>
        <v>4.608945935180352</v>
      </c>
      <c r="D1007" s="14">
        <f t="shared" si="124"/>
        <v>3182.320360613256</v>
      </c>
      <c r="E1007" s="41">
        <f ca="1" t="shared" si="120"/>
        <v>0.7800778518554967</v>
      </c>
      <c r="F1007" s="14">
        <f t="shared" si="125"/>
        <v>0.49672310841608747</v>
      </c>
      <c r="G1007" s="14">
        <f t="shared" si="126"/>
        <v>3182.817083721672</v>
      </c>
      <c r="H1007" s="14">
        <f t="shared" si="121"/>
        <v>0.49672310841606304</v>
      </c>
      <c r="I1007" s="15">
        <f t="shared" si="122"/>
        <v>-2.4424906541753444E-14</v>
      </c>
    </row>
    <row r="1008" spans="1:9" ht="12.75">
      <c r="A1008" s="9">
        <v>987</v>
      </c>
      <c r="B1008" s="41">
        <f ca="1" t="shared" si="123"/>
        <v>0.1877649503387273</v>
      </c>
      <c r="C1008" s="14">
        <f t="shared" si="127"/>
        <v>5.575214541800631</v>
      </c>
      <c r="D1008" s="14">
        <f t="shared" si="124"/>
        <v>3187.8955751550566</v>
      </c>
      <c r="E1008" s="41">
        <f ca="1" t="shared" si="120"/>
        <v>0.7422430252369265</v>
      </c>
      <c r="F1008" s="14">
        <f t="shared" si="125"/>
        <v>0.5961571243332385</v>
      </c>
      <c r="G1008" s="14">
        <f t="shared" si="126"/>
        <v>3188.49173227939</v>
      </c>
      <c r="H1008" s="14">
        <f t="shared" si="121"/>
        <v>0.596157124333331</v>
      </c>
      <c r="I1008" s="15">
        <f t="shared" si="122"/>
        <v>9.248157795127554E-14</v>
      </c>
    </row>
    <row r="1009" spans="1:9" ht="12.75">
      <c r="A1009" s="9">
        <v>988</v>
      </c>
      <c r="B1009" s="41">
        <f ca="1" t="shared" si="123"/>
        <v>0.5535053902810649</v>
      </c>
      <c r="C1009" s="14">
        <f t="shared" si="127"/>
        <v>1.9716126278078514</v>
      </c>
      <c r="D1009" s="14">
        <f t="shared" si="124"/>
        <v>3189.867187782864</v>
      </c>
      <c r="E1009" s="41">
        <f ca="1" t="shared" si="120"/>
        <v>0.6162845856863086</v>
      </c>
      <c r="F1009" s="14">
        <f t="shared" si="125"/>
        <v>0.9680928647650485</v>
      </c>
      <c r="G1009" s="14">
        <f t="shared" si="126"/>
        <v>3190.835280647629</v>
      </c>
      <c r="H1009" s="14">
        <f t="shared" si="121"/>
        <v>0.9680928647649125</v>
      </c>
      <c r="I1009" s="15">
        <f t="shared" si="122"/>
        <v>-1.3600232051658168E-13</v>
      </c>
    </row>
    <row r="1010" spans="1:9" ht="12.75">
      <c r="A1010" s="9">
        <v>989</v>
      </c>
      <c r="B1010" s="41">
        <f ca="1" t="shared" si="123"/>
        <v>0.19054497285309857</v>
      </c>
      <c r="C1010" s="14">
        <f t="shared" si="127"/>
        <v>5.526223447694596</v>
      </c>
      <c r="D1010" s="14">
        <f t="shared" si="124"/>
        <v>3195.3934112305587</v>
      </c>
      <c r="E1010" s="41">
        <f ca="1" t="shared" si="120"/>
        <v>0.40448070029382815</v>
      </c>
      <c r="F1010" s="14">
        <f t="shared" si="125"/>
        <v>1.81030251224335</v>
      </c>
      <c r="G1010" s="14">
        <f t="shared" si="126"/>
        <v>3197.203713742802</v>
      </c>
      <c r="H1010" s="14">
        <f t="shared" si="121"/>
        <v>1.8103025122431973</v>
      </c>
      <c r="I1010" s="15">
        <f t="shared" si="122"/>
        <v>-1.5276668818842154E-13</v>
      </c>
    </row>
    <row r="1011" spans="1:9" ht="12.75">
      <c r="A1011" s="9">
        <v>990</v>
      </c>
      <c r="B1011" s="41">
        <f ca="1" t="shared" si="123"/>
        <v>0.9393115994270291</v>
      </c>
      <c r="C1011" s="14">
        <f t="shared" si="127"/>
        <v>0.20869337681951508</v>
      </c>
      <c r="D1011" s="14">
        <f t="shared" si="124"/>
        <v>3195.6021046073784</v>
      </c>
      <c r="E1011" s="41">
        <f ca="1" t="shared" si="120"/>
        <v>0.017431336289613464</v>
      </c>
      <c r="F1011" s="14">
        <f t="shared" si="125"/>
        <v>8.098971512636268</v>
      </c>
      <c r="G1011" s="14">
        <f t="shared" si="126"/>
        <v>3205.302685255438</v>
      </c>
      <c r="H1011" s="14">
        <f t="shared" si="121"/>
        <v>9.700580648059713</v>
      </c>
      <c r="I1011" s="15">
        <f t="shared" si="122"/>
        <v>1.6016091354234447</v>
      </c>
    </row>
    <row r="1012" spans="1:9" ht="12.75">
      <c r="A1012" s="9">
        <v>991</v>
      </c>
      <c r="B1012" s="41">
        <f ca="1" t="shared" si="123"/>
        <v>0.12613053503710692</v>
      </c>
      <c r="C1012" s="14">
        <f t="shared" si="127"/>
        <v>6.901459719808005</v>
      </c>
      <c r="D1012" s="14">
        <f t="shared" si="124"/>
        <v>3202.5035643271863</v>
      </c>
      <c r="E1012" s="41">
        <f ca="1" t="shared" si="120"/>
        <v>0.34648264986623456</v>
      </c>
      <c r="F1012" s="14">
        <f t="shared" si="125"/>
        <v>2.11984506828394</v>
      </c>
      <c r="G1012" s="14">
        <f t="shared" si="126"/>
        <v>3207.422530323722</v>
      </c>
      <c r="H1012" s="14">
        <f t="shared" si="121"/>
        <v>4.918965996535917</v>
      </c>
      <c r="I1012" s="15">
        <f t="shared" si="122"/>
        <v>2.799120928251977</v>
      </c>
    </row>
    <row r="1013" spans="1:9" ht="12.75">
      <c r="A1013" s="9">
        <v>992</v>
      </c>
      <c r="B1013" s="41">
        <f ca="1" t="shared" si="123"/>
        <v>0.9321774568307746</v>
      </c>
      <c r="C1013" s="14">
        <f t="shared" si="127"/>
        <v>0.23410692698761093</v>
      </c>
      <c r="D1013" s="14">
        <f t="shared" si="124"/>
        <v>3202.737671254174</v>
      </c>
      <c r="E1013" s="41">
        <f ca="1" t="shared" si="120"/>
        <v>0.7561485750585344</v>
      </c>
      <c r="F1013" s="14">
        <f t="shared" si="125"/>
        <v>0.559034788512938</v>
      </c>
      <c r="G1013" s="14">
        <f t="shared" si="126"/>
        <v>3207.9815651122353</v>
      </c>
      <c r="H1013" s="14">
        <f t="shared" si="121"/>
        <v>5.243893858061256</v>
      </c>
      <c r="I1013" s="15">
        <f t="shared" si="122"/>
        <v>4.684859069548318</v>
      </c>
    </row>
    <row r="1014" spans="1:9" ht="12.75">
      <c r="A1014" s="9">
        <v>993</v>
      </c>
      <c r="B1014" s="41">
        <f ca="1" t="shared" si="123"/>
        <v>0.062083377502986536</v>
      </c>
      <c r="C1014" s="14">
        <f t="shared" si="127"/>
        <v>9.2642566631111</v>
      </c>
      <c r="D1014" s="14">
        <f t="shared" si="124"/>
        <v>3212.0019279172852</v>
      </c>
      <c r="E1014" s="41">
        <f ca="1" t="shared" si="120"/>
        <v>0.29422103875115146</v>
      </c>
      <c r="F1014" s="14">
        <f t="shared" si="125"/>
        <v>2.446847923282023</v>
      </c>
      <c r="G1014" s="14">
        <f t="shared" si="126"/>
        <v>3214.448775840567</v>
      </c>
      <c r="H1014" s="14">
        <f t="shared" si="121"/>
        <v>2.4468479232818936</v>
      </c>
      <c r="I1014" s="15">
        <f t="shared" si="122"/>
        <v>-1.2922996006636822E-13</v>
      </c>
    </row>
    <row r="1015" spans="1:9" ht="12.75">
      <c r="A1015" s="9">
        <v>994</v>
      </c>
      <c r="B1015" s="41">
        <f ca="1" t="shared" si="123"/>
        <v>0.8098819627713576</v>
      </c>
      <c r="C1015" s="14">
        <f t="shared" si="127"/>
        <v>0.702889223027336</v>
      </c>
      <c r="D1015" s="14">
        <f t="shared" si="124"/>
        <v>3212.7048171403126</v>
      </c>
      <c r="E1015" s="41">
        <f ca="1" t="shared" si="120"/>
        <v>0.6674557472801905</v>
      </c>
      <c r="F1015" s="14">
        <f t="shared" si="125"/>
        <v>0.8085643742297514</v>
      </c>
      <c r="G1015" s="14">
        <f t="shared" si="126"/>
        <v>3215.257340214797</v>
      </c>
      <c r="H1015" s="14">
        <f t="shared" si="121"/>
        <v>2.55252307448427</v>
      </c>
      <c r="I1015" s="15">
        <f t="shared" si="122"/>
        <v>1.743958700254519</v>
      </c>
    </row>
    <row r="1016" spans="1:9" ht="12.75">
      <c r="A1016" s="9">
        <v>995</v>
      </c>
      <c r="B1016" s="41">
        <f ca="1" t="shared" si="123"/>
        <v>0.9158536355730345</v>
      </c>
      <c r="C1016" s="14">
        <f t="shared" si="127"/>
        <v>0.29299571189182955</v>
      </c>
      <c r="D1016" s="14">
        <f t="shared" si="124"/>
        <v>3212.9978128522043</v>
      </c>
      <c r="E1016" s="41">
        <f ca="1" t="shared" si="120"/>
        <v>0.5594599459064535</v>
      </c>
      <c r="F1016" s="14">
        <f t="shared" si="125"/>
        <v>1.161566685757304</v>
      </c>
      <c r="G1016" s="14">
        <f t="shared" si="126"/>
        <v>3216.4189069005542</v>
      </c>
      <c r="H1016" s="14">
        <f t="shared" si="121"/>
        <v>3.4210940483499144</v>
      </c>
      <c r="I1016" s="15">
        <f t="shared" si="122"/>
        <v>2.2595273625926104</v>
      </c>
    </row>
    <row r="1017" spans="1:9" ht="12.75">
      <c r="A1017" s="9">
        <v>996</v>
      </c>
      <c r="B1017" s="41">
        <f ca="1" t="shared" si="123"/>
        <v>0.4979843729391684</v>
      </c>
      <c r="C1017" s="14">
        <f t="shared" si="127"/>
        <v>2.323955273633531</v>
      </c>
      <c r="D1017" s="14">
        <f t="shared" si="124"/>
        <v>3215.321768125838</v>
      </c>
      <c r="E1017" s="41">
        <f ca="1" t="shared" si="120"/>
        <v>0.6563840884783532</v>
      </c>
      <c r="F1017" s="14">
        <f t="shared" si="125"/>
        <v>0.842018321295054</v>
      </c>
      <c r="G1017" s="14">
        <f t="shared" si="126"/>
        <v>3217.2609252218494</v>
      </c>
      <c r="H1017" s="14">
        <f t="shared" si="121"/>
        <v>1.9391570960115132</v>
      </c>
      <c r="I1017" s="15">
        <f t="shared" si="122"/>
        <v>1.0971387747164592</v>
      </c>
    </row>
    <row r="1018" spans="1:9" ht="12.75">
      <c r="A1018" s="9">
        <v>997</v>
      </c>
      <c r="B1018" s="41">
        <f ca="1" t="shared" si="123"/>
        <v>0.3176139555414865</v>
      </c>
      <c r="C1018" s="14">
        <f t="shared" si="127"/>
        <v>3.8230620331756944</v>
      </c>
      <c r="D1018" s="14">
        <f t="shared" si="124"/>
        <v>3219.1448301590135</v>
      </c>
      <c r="E1018" s="41">
        <f ca="1" t="shared" si="120"/>
        <v>0.8261322734027572</v>
      </c>
      <c r="F1018" s="14">
        <f t="shared" si="125"/>
        <v>0.3820007619805855</v>
      </c>
      <c r="G1018" s="14">
        <f t="shared" si="126"/>
        <v>3219.526830920994</v>
      </c>
      <c r="H1018" s="14">
        <f t="shared" si="121"/>
        <v>0.3820007619806347</v>
      </c>
      <c r="I1018" s="15">
        <f t="shared" si="122"/>
        <v>4.9182879990894435E-14</v>
      </c>
    </row>
    <row r="1019" spans="1:9" ht="12.75">
      <c r="A1019" s="9">
        <v>998</v>
      </c>
      <c r="B1019" s="41">
        <f ca="1" t="shared" si="123"/>
        <v>0.7735573044451218</v>
      </c>
      <c r="C1019" s="14">
        <f t="shared" si="127"/>
        <v>0.8558517570135579</v>
      </c>
      <c r="D1019" s="14">
        <f t="shared" si="124"/>
        <v>3220.000681916027</v>
      </c>
      <c r="E1019" s="41">
        <f ca="1" t="shared" si="120"/>
        <v>0.2912753085503923</v>
      </c>
      <c r="F1019" s="14">
        <f t="shared" si="125"/>
        <v>2.4669727631342653</v>
      </c>
      <c r="G1019" s="14">
        <f t="shared" si="126"/>
        <v>3222.4676546791616</v>
      </c>
      <c r="H1019" s="14">
        <f t="shared" si="121"/>
        <v>2.466972763134436</v>
      </c>
      <c r="I1019" s="15">
        <f t="shared" si="122"/>
        <v>1.7053025658242404E-13</v>
      </c>
    </row>
    <row r="1020" spans="1:9" ht="12.75">
      <c r="A1020" s="9">
        <v>999</v>
      </c>
      <c r="B1020" s="41">
        <f ca="1" t="shared" si="123"/>
        <v>0.8932453141537975</v>
      </c>
      <c r="C1020" s="14">
        <f t="shared" si="127"/>
        <v>0.37631342643984916</v>
      </c>
      <c r="D1020" s="14">
        <f t="shared" si="124"/>
        <v>3220.376995342467</v>
      </c>
      <c r="E1020" s="41">
        <f ca="1" t="shared" si="120"/>
        <v>0.33357906000494353</v>
      </c>
      <c r="F1020" s="14">
        <f t="shared" si="125"/>
        <v>2.195750760474007</v>
      </c>
      <c r="G1020" s="14">
        <f t="shared" si="126"/>
        <v>3224.6634054396354</v>
      </c>
      <c r="H1020" s="14">
        <f t="shared" si="121"/>
        <v>4.2864100971683</v>
      </c>
      <c r="I1020" s="15">
        <f t="shared" si="122"/>
        <v>2.090659336694293</v>
      </c>
    </row>
    <row r="1021" spans="1:9" ht="12.75">
      <c r="A1021" s="9">
        <v>1000</v>
      </c>
      <c r="B1021" s="41">
        <f ca="1" t="shared" si="123"/>
        <v>0.8486591913567003</v>
      </c>
      <c r="C1021" s="14">
        <f t="shared" si="127"/>
        <v>0.5469919895698053</v>
      </c>
      <c r="D1021" s="14">
        <f t="shared" si="124"/>
        <v>3220.923987332037</v>
      </c>
      <c r="E1021" s="41">
        <f ca="1" t="shared" si="120"/>
        <v>0.6860932951898997</v>
      </c>
      <c r="F1021" s="14">
        <f t="shared" si="125"/>
        <v>0.7534833233683141</v>
      </c>
      <c r="G1021" s="14">
        <f t="shared" si="126"/>
        <v>3225.416888763004</v>
      </c>
      <c r="H1021" s="14">
        <f t="shared" si="121"/>
        <v>4.492901430966867</v>
      </c>
      <c r="I1021" s="15">
        <f t="shared" si="122"/>
        <v>3.7394181075985533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Seong-Cheol Kang</dc:creator>
  <cp:keywords/>
  <dc:description/>
  <cp:lastModifiedBy>Seong-Cheol Kang</cp:lastModifiedBy>
  <cp:lastPrinted>1999-11-25T01:28:22Z</cp:lastPrinted>
  <dcterms:created xsi:type="dcterms:W3CDTF">1999-11-21T21:21:36Z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